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АНАСТЮХА\Desktop\ккд 2025\"/>
    </mc:Choice>
  </mc:AlternateContent>
  <xr:revisionPtr revIDLastSave="0" documentId="13_ncr:1_{064C6B80-5802-471E-8D0A-3F30EED32244}" xr6:coauthVersionLast="47" xr6:coauthVersionMax="47" xr10:uidLastSave="{00000000-0000-0000-0000-000000000000}"/>
  <bookViews>
    <workbookView xWindow="1188" yWindow="-108" windowWidth="21960" windowHeight="13176" firstSheet="3" activeTab="4" xr2:uid="{00000000-000D-0000-FFFF-FFFF00000000}"/>
  </bookViews>
  <sheets>
    <sheet name="Информация о Чемпионате" sheetId="8" r:id="rId1"/>
    <sheet name="Общая инфраструктура" sheetId="4" r:id="rId2"/>
    <sheet name="Рабочее место конкурсантов" sheetId="1" r:id="rId3"/>
    <sheet name="Расходные материалы" sheetId="5" r:id="rId4"/>
    <sheet name="Личный инструмент участника" sheetId="7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7" i="4" l="1"/>
  <c r="G55" i="4"/>
  <c r="G56" i="4"/>
  <c r="G57" i="4"/>
  <c r="G58" i="4"/>
  <c r="G54" i="4"/>
  <c r="G28" i="4"/>
  <c r="G29" i="4"/>
  <c r="G31" i="4"/>
  <c r="G32" i="4"/>
  <c r="G33" i="4"/>
  <c r="G34" i="4"/>
  <c r="G35" i="4"/>
  <c r="G36" i="4"/>
  <c r="G37" i="4"/>
  <c r="G38" i="4"/>
  <c r="G39" i="4"/>
  <c r="G40" i="4"/>
  <c r="G41" i="4"/>
  <c r="G27" i="4"/>
  <c r="G70" i="4"/>
  <c r="G85" i="4"/>
  <c r="G84" i="4"/>
  <c r="A5" i="7"/>
  <c r="A3" i="7"/>
  <c r="A5" i="5"/>
  <c r="A3" i="5"/>
  <c r="C15" i="1"/>
  <c r="C14" i="1"/>
  <c r="G30" i="1" s="1"/>
  <c r="C13" i="1"/>
  <c r="C12" i="1"/>
  <c r="G11" i="1"/>
  <c r="E11" i="1"/>
  <c r="C11" i="1"/>
  <c r="G10" i="1"/>
  <c r="E10" i="1"/>
  <c r="C10" i="1"/>
  <c r="C9" i="1"/>
  <c r="D8" i="1"/>
  <c r="C7" i="1"/>
  <c r="A5" i="1"/>
  <c r="A3" i="1"/>
  <c r="A3" i="4"/>
  <c r="A5" i="4"/>
  <c r="D8" i="4"/>
  <c r="C7" i="4"/>
  <c r="G27" i="1" l="1"/>
  <c r="G31" i="1"/>
  <c r="G32" i="1"/>
  <c r="G28" i="1"/>
  <c r="G29" i="1"/>
</calcChain>
</file>

<file path=xl/sharedStrings.xml><?xml version="1.0" encoding="utf-8"?>
<sst xmlns="http://schemas.openxmlformats.org/spreadsheetml/2006/main" count="508" uniqueCount="235">
  <si>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</si>
  <si>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</si>
  <si>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</si>
  <si>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</si>
  <si>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</si>
  <si>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</si>
  <si>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</si>
  <si>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</si>
  <si>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</si>
  <si>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Требования к обеспечению зоны (коммуникации, площадь, сети, количество рабочих мест и др.): </t>
  </si>
  <si>
    <t>ПРОЕКТ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</si>
  <si>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</si>
  <si>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</si>
  <si>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Рабочее место Конкурсанта (расходные материалы по количеству конкурсантов)</t>
  </si>
  <si>
    <t>Расходные материалы на всех конкурсантов и экспертов</t>
  </si>
  <si>
    <t>Личный инструмент конкурсанта</t>
  </si>
  <si>
    <t xml:space="preserve">Примечание </t>
  </si>
  <si>
    <t>Общая зона конкурсной площадки (оборудование, инструмент, мебель)</t>
  </si>
  <si>
    <t>Комната Конкурсантов (оборудование, инструмент, мебель) (по количеству конкурсантов)</t>
  </si>
  <si>
    <t>Комната Экспертов (включая комнату Главного эксперта) (оборудование, инструмент, мебель) (по количеству экспертов)</t>
  </si>
  <si>
    <t xml:space="preserve">Количество конкурсантов (команд): </t>
  </si>
  <si>
    <t xml:space="preserve">Количество рабочих мест: </t>
  </si>
  <si>
    <t>Компетенция</t>
  </si>
  <si>
    <t>Даты проведения</t>
  </si>
  <si>
    <t>Главный эксперт</t>
  </si>
  <si>
    <t>Количество конкурсантов (команд)</t>
  </si>
  <si>
    <t>Количество рабочих мест</t>
  </si>
  <si>
    <t>Электронная почта ГЭ</t>
  </si>
  <si>
    <t>Базовая организация расположения конкурсной площадки</t>
  </si>
  <si>
    <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</si>
  <si>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Даты проведения: </t>
  </si>
  <si>
    <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</si>
  <si>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>Субъект Российской Федерации:</t>
  </si>
  <si>
    <t>Базовая организация расположения конкурсной площадки:</t>
  </si>
  <si>
    <t>Инфраструктурный лист для оснащения конкурсной площадки</t>
  </si>
  <si>
    <t>по компетенции</t>
  </si>
  <si>
    <t>Наименование этапа Чемпионата</t>
  </si>
  <si>
    <t>Адрес конкурсной площадки</t>
  </si>
  <si>
    <t>Электронная почта ТАП</t>
  </si>
  <si>
    <t xml:space="preserve">Технический администратор площадки: </t>
  </si>
  <si>
    <t>Рабочее место Конкурсанта (основное оборудование, вспомогательное оборудование, инструмент (по количеству рабочих мест))</t>
  </si>
  <si>
    <t>Моб.телефон ГЭ</t>
  </si>
  <si>
    <t>Моб.телефон ТАП</t>
  </si>
  <si>
    <t>Контур заземления для электропитания и сети слаботочных подключений (при необходимости) : не требуется</t>
  </si>
  <si>
    <t>Подведение сжатого воздуха (при необходимости): требуется/не требуется</t>
  </si>
  <si>
    <t xml:space="preserve">Складское помещение </t>
  </si>
  <si>
    <t>Технический администратор площадки</t>
  </si>
  <si>
    <t>Количество экспертов (ЭН+ГЭ+ИЭ) + ТАП</t>
  </si>
  <si>
    <t>Количество экспертов (ЭН+ГЭ+ИЭ) + ТАП:</t>
  </si>
  <si>
    <t>ЭН - эксперт-наставник</t>
  </si>
  <si>
    <t>ГЭ - главный эксперт</t>
  </si>
  <si>
    <t>ИЭ - индустриальный эксперт</t>
  </si>
  <si>
    <t>ТАП - технический администратор площадки</t>
  </si>
  <si>
    <t>Субъект РФ (регион проведения)</t>
  </si>
  <si>
    <t>Соревновательное поле мобильной робототехники (2м х 4м)</t>
  </si>
  <si>
    <t>Наполнение соревновательного поля</t>
  </si>
  <si>
    <t>Корзина для мусора</t>
  </si>
  <si>
    <t>Стол</t>
  </si>
  <si>
    <t>Стул</t>
  </si>
  <si>
    <t>Сетевой фильтр</t>
  </si>
  <si>
    <t xml:space="preserve">Размер рабочего пространства 2000х4000мм. </t>
  </si>
  <si>
    <t>на усмотрение организатора</t>
  </si>
  <si>
    <t>6 розеток, шнур 5м</t>
  </si>
  <si>
    <t>Мебель</t>
  </si>
  <si>
    <t>оборудование</t>
  </si>
  <si>
    <t>инструмент</t>
  </si>
  <si>
    <t>Оборудование</t>
  </si>
  <si>
    <t>шт</t>
  </si>
  <si>
    <t xml:space="preserve">шт </t>
  </si>
  <si>
    <t xml:space="preserve">шт  </t>
  </si>
  <si>
    <t>Аптечка</t>
  </si>
  <si>
    <t>Охрана труда</t>
  </si>
  <si>
    <t>Огнетушитель</t>
  </si>
  <si>
    <t>Ноутбук</t>
  </si>
  <si>
    <t>Пакет MS Office или аналогичная программа</t>
  </si>
  <si>
    <t>IDE для работы с языком Java</t>
  </si>
  <si>
    <t>IDE для работы с языком Python</t>
  </si>
  <si>
    <t>IDE для работы с языком LabView</t>
  </si>
  <si>
    <t>2D/3D-симулятор робототехники</t>
  </si>
  <si>
    <t>Мышь компьютерная</t>
  </si>
  <si>
    <t>МФУ А4 лазерный/цветной</t>
  </si>
  <si>
    <t>Запасной картридж для МФУ</t>
  </si>
  <si>
    <t>USB-flash disk, 16 Гб</t>
  </si>
  <si>
    <t>VS Code, InteliJ.</t>
  </si>
  <si>
    <t>PyCharm или усмотрение организатора</t>
  </si>
  <si>
    <t>Robocad V или Gazebo simulator или на усмотрение организатора</t>
  </si>
  <si>
    <t>ПО</t>
  </si>
  <si>
    <t xml:space="preserve">Оборудование </t>
  </si>
  <si>
    <t xml:space="preserve">Конструктор робототехнический или Комплект по мобильной робототехнике </t>
  </si>
  <si>
    <t xml:space="preserve">шт ( на 1 раб.место) </t>
  </si>
  <si>
    <t>Ноутбук - тип 1</t>
  </si>
  <si>
    <t>Size - (15,6")
Extra details - CPU  Core i5 11400H и выше / RAM 8 GB DDR4 и выше / SSD 256 GB и выше / nVidia GeForce GTX 1650 GPU 4 GB и выше / Win10  или аналог.</t>
  </si>
  <si>
    <t>Оборудование IT</t>
  </si>
  <si>
    <t>Специализированное программное обеспечение</t>
  </si>
  <si>
    <t>VS Code 2020+ / Labview 2022+ / PyCharm Ide или аналоги</t>
  </si>
  <si>
    <t>Офисное программное обеспечение</t>
  </si>
  <si>
    <t>MS Office 2017+ (Word, Excel, Power Point, Publisher) или аналоги</t>
  </si>
  <si>
    <t xml:space="preserve">(Шхг.хВ) 1350х600х730
</t>
  </si>
  <si>
    <t>на колесиках, без подлокотников
расчитанные на вес не менее 100 кг..</t>
  </si>
  <si>
    <t>Спецодежда, спецобувь</t>
  </si>
  <si>
    <t>Защитный комбинизон, защитные ботинки</t>
  </si>
  <si>
    <t>конкурсант привозит с собой</t>
  </si>
  <si>
    <t>Защитные очки</t>
  </si>
  <si>
    <t>Универсальный пинцет 130 тур AA, 130 мм. или аналог.</t>
  </si>
  <si>
    <t>Длина: 145 мм.
Диэлектрическое покрытие: да
Антистатическое покрытие : нет
Антимаг.нитный: нет
г.убки: плоские/рифленые</t>
  </si>
  <si>
    <t>инструменты</t>
  </si>
  <si>
    <t>шт.</t>
  </si>
  <si>
    <t>Прецизионный пинцет 130 тур7а, 120 мм. или аналог.</t>
  </si>
  <si>
    <t>Длина: 130 мм.
Диэлектрическое покрытие: нет
Антистатическое покрытие : да
Антимаг.нитный: да
г.убки: острые</t>
  </si>
  <si>
    <t>Микробокорезы 118 mm или аналог.</t>
  </si>
  <si>
    <t>Вес нетто: 0,2 кг..
Длина: 160 мм.
Диэлектрическое покрытие: нет</t>
  </si>
  <si>
    <t>Плоскокруг.лог.убцы для специалиста по точной механике с режущей кромкой и пружиной,  160 mm или аналог.</t>
  </si>
  <si>
    <t>Вес нетто: 0,241 кг..
Длина: 160 мм.
Диэлектрическое покрытие: нет</t>
  </si>
  <si>
    <t>Рожковый ключ</t>
  </si>
  <si>
    <t>мин -5, макс - 5.5</t>
  </si>
  <si>
    <t xml:space="preserve">Набор рожковых ключей </t>
  </si>
  <si>
    <t>Размер min: 6 мм.
Размер max: 32 мм.
Размер min (дюйм): нет
Размер max (дюйм): нет
Материал: CrV
Шарнирный механизм: нет</t>
  </si>
  <si>
    <t>Измерительная рулетка</t>
  </si>
  <si>
    <t>5Метров</t>
  </si>
  <si>
    <t>Набор торцевых шестиг.ранных ключей</t>
  </si>
  <si>
    <t>Размер min: 1.5 мм.
Размер max: 10 мм.
Размер min (дюйм): нет
Размер max (дюйм): нет
Материал: сталь S2
г.ОСТ: 16983-80
Шарнирный механизм: нет</t>
  </si>
  <si>
    <t>Мультиметр</t>
  </si>
  <si>
    <t>Постоянное напряжение: 1000 В
Количество измерений в секунду: 3 раз или больше</t>
  </si>
  <si>
    <t>Ящик для инструментов</t>
  </si>
  <si>
    <t>Размер - 15"</t>
  </si>
  <si>
    <t>Набор отвёрток</t>
  </si>
  <si>
    <t>Крестовые, Шлицывые, Дижлектрическое покрытие</t>
  </si>
  <si>
    <t>Набор прецизионных отверток для точных работ</t>
  </si>
  <si>
    <t>Вес нетто: 0.16 кг..
Диэлектрическое покрытие: нет
Тип наконечника: набор
Форма ручки: Прямая</t>
  </si>
  <si>
    <t>6 розеток 5 метров</t>
  </si>
  <si>
    <t>ЖКХ</t>
  </si>
  <si>
    <t>Ручка шариковая синяя</t>
  </si>
  <si>
    <t xml:space="preserve">Диаметр пишущего узла 0,7 мм. Цвет корпуса: прозрачный. </t>
  </si>
  <si>
    <t xml:space="preserve">Расходный материал </t>
  </si>
  <si>
    <t xml:space="preserve"> Вид: двусторонняя.
• Длина намотки: 8 м.
• Ширина: 50 мм.
• Толщина: 1000 мкм.
• Количество в упаковке: 1 шт.</t>
  </si>
  <si>
    <t>Бумага А4 БЕЛАЯ офисная</t>
  </si>
  <si>
    <t>Количество листов, шт
500
Плотность, г/м2
80
Тип печати
Лазерная, Копир, Струйная Формат
A4 (21 × 29.7 см)
Размеры, мм
297Х210</t>
  </si>
  <si>
    <t>Муляж яблоко зеленое 8см (10 шт)</t>
  </si>
  <si>
    <t>муляж яблоко зеленое 8см (10 шт) Тип
муляж фрукта/овоща
Высота
8 с</t>
  </si>
  <si>
    <t>Искусственный муляж Груша К-00-58</t>
  </si>
  <si>
    <t>Высота - 10 см, диаметр - 8 см, материал - пенопласт.</t>
  </si>
  <si>
    <t>Искусственный муляж Груша К-00-59</t>
  </si>
  <si>
    <t>Муляж Яблоко красное d-8 см 10 шт</t>
  </si>
  <si>
    <t>Объект соревновательного поля «Дерево»</t>
  </si>
  <si>
    <t>Каждое «дерево» имеет три «ветки»: нижнюю, среднюю и верхнюю. На каждой ветке определена круговая зона диаметром 40 мм. Именно в этой зоне и должны размещаться муляжи фруктов.</t>
  </si>
  <si>
    <t>Наполнение для соревновательного поля (Подробное описание см. Расходные материалы)</t>
  </si>
  <si>
    <t>Мобильная робототехника (Юниоры)</t>
  </si>
  <si>
    <t>Белая матовая краска на водной основе (быстросохнущая)</t>
  </si>
  <si>
    <t>прямой срез, щетина 100% синтетическая нить, мягкая</t>
  </si>
  <si>
    <t>Кисть малярная плоская 20 мм.</t>
  </si>
  <si>
    <t>Используется для обозначения зоны Страт/Финиш и зон перед деревьями. Имеет следующие характеристики: цвет: белый, объем (л): 3, краска на водной основе акриловая (быстросохнущая)</t>
  </si>
  <si>
    <t>U-образная профильная рейка (тип 1) 3 шт.
U-образная профильная рейка (тип 2) 4 шт.
U-образная профильная рейка (тип 3) 2 шт.
U-образная профильная рейка (тип 4) 2 шт.
U-образная профильная рейка (тип 6) 2 шт.
Плоская балка (тип 2) 4 шт.
Плоский кронштейн (тип 1) 2 шт.
Плоский кронштейн (тип 2) 2 шт.
Плоский кронштейн (тип 3) 4 шт.
Плоский кронштейн (тип 4) 6 шт.
Плоский кронштейн (тип 5) 2 шт.
Угловой кронштейн 8 шт.
Регулируемый плоский кронштейн 4 шт.
Кронштейн Т- образный 2 шт.
Кронштейн Х- образный 2 шт.
Кронштейн внутренний U-образный 4 шт.
Кронштейн L- образный 8 шт.
Кронштейн внутренний L-образный 8 шт.
Пластина крепления двигателя 4 шт.
Комплект зажима для крепления двигателя 4 шт.
Стандартное переднее крепление сервопривода 3 шт.
Плоская пластина для сервопривода 3 шт.
Смещенная пластина для сервопривода 3 шт.
Сервоузел с D-образным валом 3 шт.
D-вал (тип 1) 6 шт.
D-вал (тип 2) 6 шт.
D-вал (тип 3) 6 шт.
D-вал (тип 4) 2 шт.
Комплект зубчатой рейки и шестерни 2 шт.
Комплект линейных слайдов 1 комплект
Распорка (тип 1) 12 шт.
Распорка (тип 2) 12 шт.
Распорка (тип 3) 12 шт.
Винт с головкой под торцевой ключ (тип 1) 200 шт.
Винт с головкой под торцевой ключ (тип 2) 200 шт.
Винт с головкой под торцевой ключ (тип 3) 200 шт.
Винт с головкой под торцевой ключ (с фаской) 50 шт.
Винт с головкой под торцевой ключ (тип 4) 50 шт.
Винт с головкой под торцевой ключ (тип 5) 50 шт.
Стопорная гайка 200 шт.
Нейлоновая гайка 10 шт.
Зубчатая шестерня (тип 1) 4 шт.
Зубчатая коническая шестерня (тип 1) 4 шт.
Зубчатая коническая шестерня (тип 2) 4 шт.
Ведомая звезда (тип 1) 4 шт.
Ведомая звезда (тип 2) 2 шт.
Цепь с замками 1 шт.
Шкив ГРМ 2 шт.
Ремень ГРМ  1 шт.
Ступица на вал 16 шт.
Втулка (тип 1) 12 шт.
Втулка (тип 2) 12 шт.
Фланцевый подшипник 12 шт.
Муфта на D-вал 4 шт.
Хомут на D-вал 12 шт.
Пластиковая распорка для вала (тип1) 24 шт.
Пластиковая распорка для вала (тип2) 24 шт.
Пластиковая распорка для вала (тип3) 12 шт.
Пластиковая распорка для вала (тип4) 6 шт.
Мотор 4 шт.
Многорежимный интеллектуальный сервопривод 3 шт.
Колесо 4 шт.
Контролер 1 шт.
 Встроенный интерфейс IMU и CAN-bus
 Подключение  ethernet и беспроводная локальная сеть с устройствами на основе стандартов IEEE 802.11и беспроводная связь малой дальности
 Выходные напряжения 3,3 В
 Особенности защиты: зажимы входного напряжения, управление пониженным напряжением, ограничение выходного тока
 Интерфейс связи USB и I2C и SPI и CAN и UART
 Разъем питания 2-контактный разъем JST VH
 Разъем USB usb micro-b
 Период калибровки при запуске 15 секунд
 Чувствительность к ускорению 2 г
 Чувствительность магнитометра 1,3 гаусс
 Точность угла рыскания 1 градус дрейфа в минуту
 Точность угла рыскания (в неподвижном состоянии)  0,25 градуса дрейфа в минуту 
 Частота обновления необработанных данных магнитометра 4 гц
 Угловая точность магнитометра: 2 градуса 
 Угловая точность шага и крена: 1,5 градуса 
 Количество каналов 4 шт.
 Разрешение 12 бит 
 Общее количество каналов 30 шт.
 Количество каналов с возможностью ввода и прерывания 25 Шт
 Количество каналов с возможностью вывода кодированного аналогового сигнала 27 Шт 
 Количество пар каналов квадратурного энкодера (HW-декодирование) 5 шт.
Плата управления двигателями 1 шт.
 Вход датчика верхнего предела наличие
 Вход концевого выключателя нижнего предела наличие
 Последовательный порт для микроконтроллера led I2C
 Светодиоды для микроконтроллера RX и TX
 Входная мощность 12 B
 Индикаторы напряжения наличие
 Блок предохранителей наличие
Программируемый модуль для сервоприводов 1 шт.
 Питание 6 B
 Режимы работ стандарт и непрерывный и угловой
Держатель батареи 1 шт.
Ультразвуковой датчик расстояния 2 шт.
Крепление для ультразвукового датчика 2 шт.
Набор проводов и аксессуаров, 1 набор
Датчик линии 1 шт.
Камера 1 шт.
 Драйвер камеры родной
 Тип фокусировки  фиксированный
 Чувствительность видимый свет
 Крепление наличие
 Разрешение 8 мп
 Тип затвора рольставни
Инфракрасный датчик расстояния 2 шт
Панель управления питанием 1 шт,  Кнопка экстренной остановки наличие, Зеленый и красный световые индикаторы наличие, переключатель вкл/выкл наличие, переключатель для остановки, пуска и сброса наличие
Аккумуляторная батарея 2 шт.
Зарядное устройство 1 шт.
Кабель питания двигателя постоянного тока 2 шт.
Джойстик 1 шт.
Кабель  (тип 1) 1 шт.
Кабель  (тип 2)  1 шт.
Кабель  (тип 3) 1 шт.
Отвертка с шестигранной головкой 1 шт.
Комбинированный ключ 1 шт.
Стяжки 100 шт.
Контейнер для хранения и перевозки 1 шт.
USB кабель 1 шт.
Аналоговый модуль 1 шт.
Набор проводов для драйвера 1 шт.
Перемычки 2 шт.
Блок питания для серводвигателей 1 шт.</t>
  </si>
  <si>
    <t>комплект (1 на каждые 3 команды)</t>
  </si>
  <si>
    <t>3 шт на одно Соревновательное поле</t>
  </si>
  <si>
    <t>Файл-вкладыш А4 40 мкм прозрачный рифленый 100 штук в упаковке</t>
  </si>
  <si>
    <t>Количество штук в упаковке: 100, Формат: А4</t>
  </si>
  <si>
    <t>Клейкая лента малярная крепированная 38 мм х 50 м белая</t>
  </si>
  <si>
    <t>Тип клейкой ленты: малярная, Длина, м: 50, Толщина, мкм:
125</t>
  </si>
  <si>
    <t>Скрепки канцелярские 28 мм  металлические оцинкованные овальные (100 штук в упаковке)</t>
  </si>
  <si>
    <t>Длина, мм: 28, Форма скрепки: овальная</t>
  </si>
  <si>
    <t>Ленинградская область</t>
  </si>
  <si>
    <t>ГАПОУ ЛО "ВАПТ"</t>
  </si>
  <si>
    <t>Ленинградская область, г. Всеволожск, ул. Шишканя, д.1</t>
  </si>
  <si>
    <t>Золотухина</t>
  </si>
  <si>
    <t>Анастасия</t>
  </si>
  <si>
    <t>Витальевна</t>
  </si>
  <si>
    <t>Юрий</t>
  </si>
  <si>
    <t>Дмитриевич</t>
  </si>
  <si>
    <t>Стоянов</t>
  </si>
  <si>
    <t>10-14 марта 2025</t>
  </si>
  <si>
    <t>Региональный этап чемпионата по профессиональному мастерству «Профессионалы» -2025 Ленинградской области</t>
  </si>
  <si>
    <t>ГАПОУ ЛО "Всеволожский агропромышленный техникум" структурное подразделение детский технопарк "Кванториум"</t>
  </si>
  <si>
    <t>10-14 марта 2025г.</t>
  </si>
  <si>
    <t xml:space="preserve">Освещение: Допустимо верхнее искусственное освещение ( не менее 300 люкс) </t>
  </si>
  <si>
    <t xml:space="preserve">Интернет : Подключение  ноутбуков к беспроводному интернету </t>
  </si>
  <si>
    <t>Электричество: 7 подключений к сети  по 220 Вольт</t>
  </si>
  <si>
    <t>Контур заземления для электропитания и сети слаботочных подключений : не требуется</t>
  </si>
  <si>
    <t>Покрытие пола: линолеум  - 132 кв.м на всю зону</t>
  </si>
  <si>
    <t>Подведение/ отведение ГХВС (при необходимости): не требуется</t>
  </si>
  <si>
    <t>Пластик, 9 л</t>
  </si>
  <si>
    <t>Кресло  ученическое. Пружинный механизм постоянной поддержки спины. Регулировка кресла по высоте. расчитанные на вес не менее 100 кг</t>
  </si>
  <si>
    <t>Дымоуловитель настольный</t>
  </si>
  <si>
    <t>Мощность : 40 Вт
Максимальная абсорбация фильтруюущим элементом : 2 г
Типоразмер фильтра : 130х125х10 мм
Тип абсорбирующего вещества : Уголь</t>
  </si>
  <si>
    <t>Паяльная станция + паяльный фен</t>
  </si>
  <si>
    <t>Питание/мощность 230V-50/60HZ/55W; напряжение на выходе 24V; Класс защиты 1; Диапазон температур 200-300С; Время нагрева 50 сек;  Нагревательный элемент керамический; выравнивание потенциалов 3,5 мм; Габариты (ДхШхВ) 110х110х160</t>
  </si>
  <si>
    <t>Третья рука</t>
  </si>
  <si>
    <t>Интерактивная доска</t>
  </si>
  <si>
    <t>55" Интерактивная доска Dell C5518QT</t>
  </si>
  <si>
    <t>прямоугольный
столеншница не тоньше 25 мм
ламинированная поверхность столешницы</t>
  </si>
  <si>
    <t>Стол - тип 1</t>
  </si>
  <si>
    <t>Стол - тип 2</t>
  </si>
  <si>
    <t xml:space="preserve">Столешница стола треугольная. Размер стола (ШхГхВ): 1200х1050х750 мм. </t>
  </si>
  <si>
    <t xml:space="preserve">Прецизионный пинцет 120 мм </t>
  </si>
  <si>
    <t>Плоскокруглогубцы для специалиста по точной механике с режущей кромкой и пружиной</t>
  </si>
  <si>
    <t xml:space="preserve">Микробокорезы  118 mm </t>
  </si>
  <si>
    <t xml:space="preserve">Универсальный пинцет  130 мм </t>
  </si>
  <si>
    <t>Площадь зоны: не менее 120 кв.м.</t>
  </si>
  <si>
    <t>Площадь зоны: не менее 80 кв.м.</t>
  </si>
  <si>
    <t>Контур заземления для электропитания и сети слаботочных подключений  : не требуется</t>
  </si>
  <si>
    <t>Подведение/ отведение ГХВС : не требуется</t>
  </si>
  <si>
    <t>Подведение сжатого воздуха : не требуется</t>
  </si>
  <si>
    <t>Электричество: 2 подключения к сети  по 220 Вольт</t>
  </si>
  <si>
    <t>Освещение: Допустимо верхнее искусственное освещение ( не менее 300 люкс)</t>
  </si>
  <si>
    <t>Покрытие пола: кафельная плитка  - 90 кв.м. на всю зону</t>
  </si>
  <si>
    <t>Бенч-система с тумбой</t>
  </si>
  <si>
    <t>Бенч-система с тумбой. Габаритный размер бенч-системы (ШхГхВ): 3600х1200х750 мм.</t>
  </si>
  <si>
    <t>Мусорная корзина</t>
  </si>
  <si>
    <t>9 литров</t>
  </si>
  <si>
    <t xml:space="preserve">Электричество: в каждой точке по 2 розеток по 220 Вольт (по 2 кВт на каждую) </t>
  </si>
  <si>
    <t>Площадь зоны: не менее 24 кв.м.</t>
  </si>
  <si>
    <r>
      <t>Освещение:</t>
    </r>
    <r>
      <rPr>
        <sz val="11"/>
        <rFont val="Times New Roman"/>
        <family val="1"/>
        <charset val="204"/>
      </rPr>
      <t xml:space="preserve"> Допустимо верхнее искусственное освещение ( не менее 300 люкс)</t>
    </r>
  </si>
  <si>
    <t xml:space="preserve">Электричество:  2 подключения к сети 220 Вольт	</t>
  </si>
  <si>
    <r>
      <t xml:space="preserve">Покрытие пола: </t>
    </r>
    <r>
      <rPr>
        <sz val="11"/>
        <rFont val="Times New Roman"/>
        <family val="1"/>
        <charset val="204"/>
      </rPr>
      <t>линолеум на всю зону</t>
    </r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</si>
  <si>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</si>
  <si>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</si>
  <si>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>Extra details - CPU  Core i5 11400H и выше / RAM 8 GB DDR4 и выше / SSD 256 GB и выше / nVidia GeForce GTX 1650 GPU 4 GB и выше / Win10</t>
  </si>
  <si>
    <t>Кресло "театральное", 4х местное</t>
  </si>
  <si>
    <t>Материал	Велюр
Ширина, мм	2320
Глубина, мм	660
Высота, мм	990</t>
  </si>
  <si>
    <t>Запасные детали и комплектующие Studica</t>
  </si>
  <si>
    <t>комплект</t>
  </si>
  <si>
    <r>
      <t xml:space="preserve">Площадь зоны: не менее </t>
    </r>
    <r>
      <rPr>
        <sz val="11"/>
        <rFont val="Times New Roman"/>
        <family val="1"/>
        <charset val="204"/>
      </rPr>
      <t>5 кв.м.</t>
    </r>
  </si>
  <si>
    <r>
      <t>Освещение:</t>
    </r>
    <r>
      <rPr>
        <sz val="11"/>
        <rFont val="Times New Roman"/>
        <family val="1"/>
        <charset val="204"/>
      </rPr>
      <t xml:space="preserve"> Допустимо верхнее искусственное освещение ( не менее 300 люкс) </t>
    </r>
  </si>
  <si>
    <t xml:space="preserve">Интернет : Подключение  ноутбуков к беспроводному интернету 	</t>
  </si>
  <si>
    <t>Электричество: подключения к сети  по 220 Вольт</t>
  </si>
  <si>
    <t>Покрытие пола: линолеум - на всю зону</t>
  </si>
  <si>
    <t>г.Всеволожск, ул. Шишканя, д. 1</t>
  </si>
  <si>
    <t>Золотухина Анастасия Витальевна</t>
  </si>
  <si>
    <t>jvcr3@yandex.ru</t>
  </si>
  <si>
    <t>Стоянов Юрий Дмитриевич</t>
  </si>
  <si>
    <t>stoyanov-yurij@mail.ru</t>
  </si>
  <si>
    <t>Площадь зоны: не менее 132 кв.м.</t>
  </si>
  <si>
    <t xml:space="preserve">Электричество: подключения к сети  по 220 Вольт </t>
  </si>
  <si>
    <r>
      <t xml:space="preserve">Покрытие пола: </t>
    </r>
    <r>
      <rPr>
        <sz val="11"/>
        <rFont val="Times New Roman"/>
        <family val="1"/>
        <charset val="204"/>
      </rPr>
      <t>линолеум - 132 м2 на всю зону</t>
    </r>
  </si>
  <si>
    <t>Стол - тип2</t>
  </si>
  <si>
    <t xml:space="preserve">Клейкая двухсторонняя лента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</si>
</sst>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0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</font>
    <font>
      <sz val="10"/>
      <color theme="1"/>
      <name val="Times New Roman"/>
    </font>
    <font>
      <sz val="11"/>
      <color theme="1"/>
      <name val="Calibri"/>
    </font>
    <font>
      <sz val="10"/>
      <color rgb="FF000000"/>
      <name val="Times New Roman"/>
    </font>
    <font>
      <sz val="11"/>
      <color rgb="FF9C0006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7"/>
        <bgColor theme="0"/>
      </patternFill>
    </fill>
    <fill>
      <patternFill patternType="solid">
        <fgColor rgb="FFFFC7CE"/>
        <bgColor rgb="FFFFC7CE"/>
      </patternFill>
    </fill>
  </fills>
  <borders count="2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</borders>
  <cellStyleXfs count="5">
    <xf numFmtId="0" fontId="0" fillId="0" borderId="0"/>
    <xf numFmtId="0" fontId="1" fillId="0" borderId="0"/>
    <xf numFmtId="0" fontId="10" fillId="0" borderId="0" applyNumberFormat="0" applyFill="0" applyBorder="0" applyAlignment="0" applyProtection="0"/>
    <xf numFmtId="0" fontId="21" fillId="0" borderId="0"/>
    <xf numFmtId="0" fontId="20" fillId="10" borderId="0" applyNumberFormat="0" applyBorder="0"/>
  </cellStyleXfs>
  <cellXfs count="135">
    <xf numFmtId="0" fontId="0" fillId="0" borderId="0" xfId="0"/>
    <xf numFmtId="0" fontId="1" fillId="0" borderId="0" xfId="1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 wrapText="1"/>
    </xf>
    <xf numFmtId="0" fontId="9" fillId="0" borderId="19" xfId="1" applyFont="1" applyBorder="1" applyAlignment="1">
      <alignment horizontal="center" vertical="center" wrapText="1"/>
    </xf>
    <xf numFmtId="0" fontId="11" fillId="0" borderId="19" xfId="0" applyFont="1" applyBorder="1" applyAlignment="1">
      <alignment horizontal="left" vertical="top" wrapText="1"/>
    </xf>
    <xf numFmtId="0" fontId="7" fillId="0" borderId="0" xfId="1" applyFont="1"/>
    <xf numFmtId="0" fontId="2" fillId="0" borderId="0" xfId="1" applyFont="1"/>
    <xf numFmtId="0" fontId="4" fillId="0" borderId="0" xfId="1" applyFont="1" applyAlignment="1">
      <alignment vertical="center" wrapText="1"/>
    </xf>
    <xf numFmtId="0" fontId="14" fillId="0" borderId="0" xfId="0" applyFont="1" applyAlignment="1">
      <alignment wrapText="1"/>
    </xf>
    <xf numFmtId="0" fontId="14" fillId="0" borderId="0" xfId="0" applyFont="1"/>
    <xf numFmtId="0" fontId="14" fillId="0" borderId="19" xfId="0" applyFont="1" applyBorder="1" applyAlignment="1">
      <alignment wrapText="1"/>
    </xf>
    <xf numFmtId="0" fontId="14" fillId="0" borderId="19" xfId="0" applyFont="1" applyBorder="1" applyAlignment="1">
      <alignment horizontal="right" wrapText="1"/>
    </xf>
    <xf numFmtId="0" fontId="6" fillId="0" borderId="0" xfId="1" applyFont="1"/>
    <xf numFmtId="0" fontId="6" fillId="0" borderId="0" xfId="1" applyFont="1" applyAlignment="1">
      <alignment vertical="center" wrapText="1"/>
    </xf>
    <xf numFmtId="0" fontId="13" fillId="0" borderId="0" xfId="1" applyFont="1" applyAlignment="1">
      <alignment vertical="center" wrapText="1"/>
    </xf>
    <xf numFmtId="0" fontId="2" fillId="0" borderId="1" xfId="1" applyFont="1" applyBorder="1" applyAlignment="1">
      <alignment horizontal="center" vertical="top"/>
    </xf>
    <xf numFmtId="0" fontId="8" fillId="0" borderId="19" xfId="0" applyFont="1" applyBorder="1" applyAlignment="1">
      <alignment horizontal="center" wrapText="1"/>
    </xf>
    <xf numFmtId="0" fontId="8" fillId="0" borderId="5" xfId="1" applyFont="1" applyBorder="1" applyAlignment="1">
      <alignment horizontal="left" vertical="top"/>
    </xf>
    <xf numFmtId="0" fontId="2" fillId="0" borderId="17" xfId="1" applyFont="1" applyBorder="1" applyAlignment="1">
      <alignment horizontal="center" vertical="top"/>
    </xf>
    <xf numFmtId="0" fontId="17" fillId="6" borderId="1" xfId="0" applyFont="1" applyFill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/>
    <xf numFmtId="0" fontId="16" fillId="0" borderId="19" xfId="0" applyFont="1" applyBorder="1" applyAlignment="1">
      <alignment horizontal="center" vertical="center" wrapText="1"/>
    </xf>
    <xf numFmtId="0" fontId="16" fillId="6" borderId="19" xfId="0" applyFont="1" applyFill="1" applyBorder="1" applyAlignment="1">
      <alignment horizontal="left" vertical="top" wrapText="1"/>
    </xf>
    <xf numFmtId="0" fontId="16" fillId="0" borderId="19" xfId="0" applyFont="1" applyBorder="1"/>
    <xf numFmtId="0" fontId="16" fillId="0" borderId="19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/>
    </xf>
    <xf numFmtId="0" fontId="16" fillId="0" borderId="2" xfId="0" applyFont="1" applyBorder="1"/>
    <xf numFmtId="0" fontId="16" fillId="0" borderId="1" xfId="0" applyFont="1" applyBorder="1" applyAlignment="1">
      <alignment horizontal="left"/>
    </xf>
    <xf numFmtId="0" fontId="16" fillId="0" borderId="1" xfId="0" applyFont="1" applyBorder="1" applyAlignment="1">
      <alignment wrapText="1"/>
    </xf>
    <xf numFmtId="0" fontId="17" fillId="6" borderId="1" xfId="0" applyFont="1" applyFill="1" applyBorder="1" applyAlignment="1">
      <alignment vertical="top" wrapText="1"/>
    </xf>
    <xf numFmtId="0" fontId="17" fillId="6" borderId="1" xfId="0" applyFont="1" applyFill="1" applyBorder="1" applyAlignment="1">
      <alignment wrapText="1"/>
    </xf>
    <xf numFmtId="0" fontId="16" fillId="0" borderId="6" xfId="0" applyFont="1" applyBorder="1" applyAlignment="1">
      <alignment horizontal="center" vertical="center" wrapText="1"/>
    </xf>
    <xf numFmtId="0" fontId="17" fillId="6" borderId="1" xfId="0" applyFont="1" applyFill="1" applyBorder="1" applyAlignment="1">
      <alignment vertical="center" wrapText="1"/>
    </xf>
    <xf numFmtId="0" fontId="2" fillId="0" borderId="20" xfId="1" applyFont="1" applyBorder="1" applyAlignment="1">
      <alignment horizontal="center" vertical="top" wrapText="1"/>
    </xf>
    <xf numFmtId="0" fontId="18" fillId="0" borderId="1" xfId="0" applyFont="1" applyBorder="1" applyAlignment="1">
      <alignment horizontal="left"/>
    </xf>
    <xf numFmtId="2" fontId="17" fillId="5" borderId="1" xfId="0" applyNumberFormat="1" applyFont="1" applyFill="1" applyBorder="1" applyAlignment="1">
      <alignment horizontal="center" wrapText="1"/>
    </xf>
    <xf numFmtId="0" fontId="17" fillId="5" borderId="1" xfId="0" applyFont="1" applyFill="1" applyBorder="1" applyAlignment="1">
      <alignment horizontal="center" wrapText="1"/>
    </xf>
    <xf numFmtId="0" fontId="18" fillId="0" borderId="1" xfId="0" applyFont="1" applyBorder="1"/>
    <xf numFmtId="0" fontId="17" fillId="0" borderId="1" xfId="0" applyFont="1" applyBorder="1" applyAlignment="1">
      <alignment wrapText="1"/>
    </xf>
    <xf numFmtId="0" fontId="17" fillId="5" borderId="1" xfId="0" applyFont="1" applyFill="1" applyBorder="1" applyAlignment="1">
      <alignment wrapText="1"/>
    </xf>
    <xf numFmtId="2" fontId="19" fillId="0" borderId="1" xfId="0" applyNumberFormat="1" applyFont="1" applyBorder="1" applyAlignment="1">
      <alignment horizontal="center" wrapText="1"/>
    </xf>
    <xf numFmtId="0" fontId="2" fillId="0" borderId="18" xfId="1" applyFont="1" applyBorder="1" applyAlignment="1">
      <alignment horizontal="center" vertical="center" wrapText="1"/>
    </xf>
    <xf numFmtId="0" fontId="2" fillId="0" borderId="19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23" xfId="1" applyFont="1" applyBorder="1" applyAlignment="1">
      <alignment horizontal="center" vertical="center" wrapText="1"/>
    </xf>
    <xf numFmtId="0" fontId="2" fillId="0" borderId="19" xfId="1" applyFont="1" applyBorder="1" applyAlignment="1">
      <alignment horizontal="left" vertical="center" wrapText="1"/>
    </xf>
    <xf numFmtId="0" fontId="8" fillId="0" borderId="19" xfId="1" applyFont="1" applyBorder="1" applyAlignment="1">
      <alignment horizontal="left" vertical="center" wrapText="1"/>
    </xf>
    <xf numFmtId="0" fontId="9" fillId="6" borderId="19" xfId="0" applyFont="1" applyFill="1" applyBorder="1" applyAlignment="1">
      <alignment horizontal="left" vertical="top" wrapText="1"/>
    </xf>
    <xf numFmtId="0" fontId="11" fillId="0" borderId="19" xfId="0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/>
    </xf>
    <xf numFmtId="0" fontId="8" fillId="0" borderId="23" xfId="1" applyFont="1" applyBorder="1" applyAlignment="1">
      <alignment horizontal="left" vertical="center" wrapText="1"/>
    </xf>
    <xf numFmtId="0" fontId="11" fillId="0" borderId="23" xfId="0" applyFont="1" applyBorder="1" applyAlignment="1">
      <alignment horizontal="center" vertical="center" wrapText="1"/>
    </xf>
    <xf numFmtId="0" fontId="8" fillId="0" borderId="18" xfId="1" applyFont="1" applyBorder="1" applyAlignment="1">
      <alignment horizontal="left" vertical="top"/>
    </xf>
    <xf numFmtId="0" fontId="8" fillId="0" borderId="19" xfId="1" applyFont="1" applyBorder="1" applyAlignment="1">
      <alignment horizontal="left" vertical="top"/>
    </xf>
    <xf numFmtId="0" fontId="9" fillId="0" borderId="11" xfId="1" applyFont="1" applyBorder="1" applyAlignment="1">
      <alignment horizontal="left" vertical="top" wrapText="1"/>
    </xf>
    <xf numFmtId="0" fontId="9" fillId="0" borderId="0" xfId="1" applyFont="1"/>
    <xf numFmtId="0" fontId="9" fillId="0" borderId="10" xfId="1" applyFont="1" applyBorder="1"/>
    <xf numFmtId="0" fontId="9" fillId="0" borderId="9" xfId="1" applyFont="1" applyBorder="1" applyAlignment="1">
      <alignment horizontal="left" vertical="top" wrapText="1"/>
    </xf>
    <xf numFmtId="0" fontId="9" fillId="0" borderId="8" xfId="1" applyFont="1" applyBorder="1"/>
    <xf numFmtId="0" fontId="9" fillId="0" borderId="7" xfId="1" applyFont="1" applyBorder="1"/>
    <xf numFmtId="0" fontId="4" fillId="2" borderId="4" xfId="1" applyFont="1" applyFill="1" applyBorder="1" applyAlignment="1">
      <alignment horizontal="center" vertical="center"/>
    </xf>
    <xf numFmtId="0" fontId="2" fillId="0" borderId="3" xfId="1" applyFont="1" applyBorder="1"/>
    <xf numFmtId="0" fontId="15" fillId="0" borderId="14" xfId="1" applyFont="1" applyBorder="1" applyAlignment="1">
      <alignment horizontal="left" vertical="top" wrapText="1"/>
    </xf>
    <xf numFmtId="0" fontId="9" fillId="0" borderId="13" xfId="1" applyFont="1" applyBorder="1"/>
    <xf numFmtId="0" fontId="9" fillId="0" borderId="12" xfId="1" applyFont="1" applyBorder="1"/>
    <xf numFmtId="0" fontId="4" fillId="2" borderId="22" xfId="1" applyFont="1" applyFill="1" applyBorder="1" applyAlignment="1">
      <alignment horizontal="center" vertical="center"/>
    </xf>
    <xf numFmtId="0" fontId="2" fillId="0" borderId="0" xfId="1" applyFont="1"/>
    <xf numFmtId="0" fontId="5" fillId="0" borderId="0" xfId="1" applyFont="1" applyAlignment="1">
      <alignment horizontal="left" vertical="top" wrapText="1"/>
    </xf>
    <xf numFmtId="0" fontId="4" fillId="3" borderId="20" xfId="1" applyFont="1" applyFill="1" applyBorder="1" applyAlignment="1">
      <alignment horizontal="center" vertical="center"/>
    </xf>
    <xf numFmtId="0" fontId="2" fillId="4" borderId="16" xfId="1" applyFont="1" applyFill="1" applyBorder="1" applyAlignment="1">
      <alignment horizontal="center"/>
    </xf>
    <xf numFmtId="0" fontId="2" fillId="4" borderId="21" xfId="1" applyFont="1" applyFill="1" applyBorder="1" applyAlignment="1">
      <alignment horizontal="center"/>
    </xf>
    <xf numFmtId="0" fontId="2" fillId="0" borderId="0" xfId="1" applyFont="1" applyAlignment="1">
      <alignment horizontal="right"/>
    </xf>
    <xf numFmtId="0" fontId="13" fillId="7" borderId="0" xfId="1" applyFont="1" applyFill="1" applyAlignment="1">
      <alignment horizontal="center" vertical="center" wrapText="1"/>
    </xf>
    <xf numFmtId="0" fontId="6" fillId="8" borderId="0" xfId="1" applyFont="1" applyFill="1" applyAlignment="1">
      <alignment horizontal="center"/>
    </xf>
    <xf numFmtId="0" fontId="6" fillId="7" borderId="0" xfId="1" applyFont="1" applyFill="1" applyAlignment="1">
      <alignment horizontal="center" vertical="center" wrapText="1"/>
    </xf>
    <xf numFmtId="0" fontId="5" fillId="0" borderId="0" xfId="1" applyFont="1" applyAlignment="1">
      <alignment horizontal="left"/>
    </xf>
    <xf numFmtId="0" fontId="4" fillId="2" borderId="20" xfId="1" applyFont="1" applyFill="1" applyBorder="1" applyAlignment="1">
      <alignment horizontal="center" vertical="center"/>
    </xf>
    <xf numFmtId="0" fontId="4" fillId="2" borderId="16" xfId="1" applyFont="1" applyFill="1" applyBorder="1" applyAlignment="1">
      <alignment horizontal="center" vertical="center"/>
    </xf>
    <xf numFmtId="0" fontId="4" fillId="4" borderId="20" xfId="1" applyFont="1" applyFill="1" applyBorder="1" applyAlignment="1">
      <alignment horizontal="center"/>
    </xf>
    <xf numFmtId="0" fontId="4" fillId="4" borderId="16" xfId="1" applyFont="1" applyFill="1" applyBorder="1" applyAlignment="1">
      <alignment horizontal="center"/>
    </xf>
    <xf numFmtId="0" fontId="4" fillId="4" borderId="21" xfId="1" applyFont="1" applyFill="1" applyBorder="1" applyAlignment="1">
      <alignment horizontal="center"/>
    </xf>
    <xf numFmtId="0" fontId="3" fillId="0" borderId="3" xfId="1" applyFont="1" applyBorder="1"/>
    <xf numFmtId="0" fontId="3" fillId="0" borderId="0" xfId="1" applyFont="1" applyAlignment="1">
      <alignment horizontal="right"/>
    </xf>
    <xf numFmtId="0" fontId="1" fillId="0" borderId="0" xfId="1"/>
    <xf numFmtId="0" fontId="13" fillId="7" borderId="16" xfId="1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16" fillId="9" borderId="19" xfId="0" applyFont="1" applyFill="1" applyBorder="1" applyAlignment="1">
      <alignment horizontal="left" vertical="top" wrapText="1"/>
    </xf>
    <xf numFmtId="0" fontId="9" fillId="6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23" fillId="0" borderId="19" xfId="1" applyFont="1" applyBorder="1" applyAlignment="1">
      <alignment vertical="center" wrapText="1"/>
    </xf>
    <xf numFmtId="0" fontId="2" fillId="0" borderId="19" xfId="3" applyFont="1" applyBorder="1" applyAlignment="1">
      <alignment vertical="center" wrapText="1"/>
    </xf>
    <xf numFmtId="0" fontId="2" fillId="0" borderId="19" xfId="3" applyFont="1" applyBorder="1" applyAlignment="1">
      <alignment wrapText="1"/>
    </xf>
    <xf numFmtId="0" fontId="9" fillId="0" borderId="15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2" fillId="0" borderId="24" xfId="4" applyFont="1" applyFill="1" applyBorder="1" applyAlignment="1">
      <alignment vertical="center"/>
    </xf>
    <xf numFmtId="0" fontId="2" fillId="0" borderId="24" xfId="3" applyFont="1" applyBorder="1" applyAlignment="1">
      <alignment vertical="center" wrapText="1"/>
    </xf>
    <xf numFmtId="0" fontId="2" fillId="0" borderId="24" xfId="3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top" wrapText="1"/>
    </xf>
    <xf numFmtId="0" fontId="1" fillId="0" borderId="0" xfId="0" applyFont="1"/>
    <xf numFmtId="0" fontId="3" fillId="0" borderId="10" xfId="0" applyFont="1" applyBorder="1"/>
    <xf numFmtId="0" fontId="2" fillId="0" borderId="9" xfId="0" applyFont="1" applyBorder="1" applyAlignment="1">
      <alignment horizontal="left" vertical="top" wrapText="1"/>
    </xf>
    <xf numFmtId="0" fontId="3" fillId="0" borderId="8" xfId="0" applyFont="1" applyBorder="1"/>
    <xf numFmtId="0" fontId="3" fillId="0" borderId="7" xfId="0" applyFont="1" applyBorder="1"/>
    <xf numFmtId="0" fontId="9" fillId="0" borderId="1" xfId="0" applyFont="1" applyBorder="1" applyAlignment="1">
      <alignment wrapText="1"/>
    </xf>
    <xf numFmtId="0" fontId="9" fillId="0" borderId="2" xfId="0" applyFont="1" applyBorder="1" applyAlignment="1">
      <alignment horizontal="left"/>
    </xf>
    <xf numFmtId="0" fontId="9" fillId="0" borderId="1" xfId="0" applyFont="1" applyBorder="1" applyAlignment="1">
      <alignment horizontal="left" vertical="center"/>
    </xf>
    <xf numFmtId="0" fontId="9" fillId="0" borderId="5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1" xfId="0" applyFont="1" applyBorder="1"/>
    <xf numFmtId="0" fontId="9" fillId="0" borderId="1" xfId="0" applyFont="1" applyBorder="1" applyAlignment="1">
      <alignment horizontal="left"/>
    </xf>
    <xf numFmtId="0" fontId="2" fillId="0" borderId="25" xfId="0" applyFont="1" applyBorder="1" applyAlignment="1">
      <alignment horizontal="left" vertical="top" wrapText="1"/>
    </xf>
    <xf numFmtId="0" fontId="3" fillId="0" borderId="16" xfId="0" applyFont="1" applyBorder="1"/>
    <xf numFmtId="0" fontId="3" fillId="0" borderId="26" xfId="0" applyFont="1" applyBorder="1"/>
    <xf numFmtId="0" fontId="10" fillId="0" borderId="19" xfId="2" applyBorder="1" applyAlignment="1">
      <alignment horizontal="right" wrapText="1"/>
    </xf>
    <xf numFmtId="0" fontId="10" fillId="0" borderId="19" xfId="2" applyBorder="1" applyAlignment="1">
      <alignment horizontal="center" vertical="center" wrapText="1"/>
    </xf>
    <xf numFmtId="0" fontId="24" fillId="0" borderId="19" xfId="0" applyFont="1" applyBorder="1" applyAlignment="1">
      <alignment horizontal="center" vertical="center" wrapText="1"/>
    </xf>
    <xf numFmtId="0" fontId="25" fillId="0" borderId="14" xfId="0" applyFont="1" applyBorder="1" applyAlignment="1">
      <alignment horizontal="left" vertical="top" wrapText="1"/>
    </xf>
    <xf numFmtId="0" fontId="3" fillId="0" borderId="13" xfId="0" applyFont="1" applyBorder="1"/>
    <xf numFmtId="0" fontId="3" fillId="0" borderId="12" xfId="0" applyFont="1" applyBorder="1"/>
    <xf numFmtId="0" fontId="9" fillId="0" borderId="19" xfId="0" applyFont="1" applyBorder="1" applyAlignment="1">
      <alignment horizontal="left" vertical="center" wrapText="1"/>
    </xf>
  </cellXfs>
  <cellStyles count="5">
    <cellStyle name="Гиперссылка" xfId="2" builtinId="8"/>
    <cellStyle name="Обычный" xfId="0" builtinId="0"/>
    <cellStyle name="Обычный 2" xfId="1" xr:uid="{00000000-0005-0000-0000-000002000000}"/>
    <cellStyle name="Обычный 3" xfId="3" xr:uid="{F933A083-66D4-4C76-AF40-153C5084B55B}"/>
    <cellStyle name="Плохой 2" xfId="4" xr:uid="{8BD2A5AE-1217-40EF-B191-AEDAD463D41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 2013–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jvcr3@yandex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23"/>
  <sheetViews>
    <sheetView zoomScale="70" zoomScaleNormal="70" workbookViewId="0">
      <selection activeCell="B25" sqref="B25"/>
    </sheetView>
  </sheetViews>
  <sheetFormatPr defaultRowHeight="18" x14ac:dyDescent="0.35"/>
  <cols>
    <col min="1" max="1" width="52.109375" style="14" customWidth="1"/>
    <col min="2" max="2" width="90.5546875" style="15" customWidth="1"/>
  </cols>
  <sheetData>
    <row r="2" spans="1:2" x14ac:dyDescent="0.35">
      <c r="B2" s="14"/>
    </row>
    <row r="3" spans="1:2" x14ac:dyDescent="0.35">
      <c r="A3" s="16" t="s">
        <v>22</v>
      </c>
      <c r="B3" s="17" t="s">
        <v>146</v>
      </c>
    </row>
    <row r="4" spans="1:2" x14ac:dyDescent="0.35">
      <c r="A4" s="16" t="s">
        <v>36</v>
      </c>
      <c r="B4" s="94" t="s">
        <v>170</v>
      </c>
    </row>
    <row r="5" spans="1:2" x14ac:dyDescent="0.35">
      <c r="A5" s="16" t="s">
        <v>53</v>
      </c>
      <c r="B5" s="17" t="s">
        <v>160</v>
      </c>
    </row>
    <row r="6" spans="1:2" ht="36" x14ac:dyDescent="0.35">
      <c r="A6" s="16" t="s">
        <v>28</v>
      </c>
      <c r="B6" s="17" t="s">
        <v>171</v>
      </c>
    </row>
    <row r="7" spans="1:2" x14ac:dyDescent="0.35">
      <c r="A7" s="16" t="s">
        <v>37</v>
      </c>
      <c r="B7" s="17" t="s">
        <v>225</v>
      </c>
    </row>
    <row r="8" spans="1:2" x14ac:dyDescent="0.35">
      <c r="A8" s="16" t="s">
        <v>23</v>
      </c>
      <c r="B8" s="17" t="s">
        <v>172</v>
      </c>
    </row>
    <row r="9" spans="1:2" x14ac:dyDescent="0.35">
      <c r="A9" s="16" t="s">
        <v>24</v>
      </c>
      <c r="B9" s="17" t="s">
        <v>226</v>
      </c>
    </row>
    <row r="10" spans="1:2" x14ac:dyDescent="0.35">
      <c r="A10" s="16" t="s">
        <v>27</v>
      </c>
      <c r="B10" s="128" t="s">
        <v>227</v>
      </c>
    </row>
    <row r="11" spans="1:2" x14ac:dyDescent="0.35">
      <c r="A11" s="16" t="s">
        <v>41</v>
      </c>
      <c r="B11" s="17">
        <v>89119529294</v>
      </c>
    </row>
    <row r="12" spans="1:2" ht="18" customHeight="1" x14ac:dyDescent="0.35">
      <c r="A12" s="16" t="s">
        <v>46</v>
      </c>
      <c r="B12" s="17" t="s">
        <v>228</v>
      </c>
    </row>
    <row r="13" spans="1:2" x14ac:dyDescent="0.35">
      <c r="A13" s="16" t="s">
        <v>38</v>
      </c>
      <c r="B13" s="129" t="s">
        <v>229</v>
      </c>
    </row>
    <row r="14" spans="1:2" x14ac:dyDescent="0.35">
      <c r="A14" s="16" t="s">
        <v>42</v>
      </c>
      <c r="B14" s="130">
        <v>79811041457</v>
      </c>
    </row>
    <row r="15" spans="1:2" x14ac:dyDescent="0.35">
      <c r="A15" s="16" t="s">
        <v>25</v>
      </c>
      <c r="B15" s="17">
        <v>5</v>
      </c>
    </row>
    <row r="16" spans="1:2" x14ac:dyDescent="0.35">
      <c r="A16" s="16" t="s">
        <v>26</v>
      </c>
      <c r="B16" s="17">
        <v>5</v>
      </c>
    </row>
    <row r="17" spans="1:2" ht="18.75" customHeight="1" x14ac:dyDescent="0.35">
      <c r="A17" s="16" t="s">
        <v>47</v>
      </c>
      <c r="B17" s="17">
        <v>8</v>
      </c>
    </row>
    <row r="20" spans="1:2" x14ac:dyDescent="0.35">
      <c r="A20" s="14" t="s">
        <v>49</v>
      </c>
    </row>
    <row r="21" spans="1:2" x14ac:dyDescent="0.35">
      <c r="A21" s="14" t="s">
        <v>50</v>
      </c>
    </row>
    <row r="22" spans="1:2" x14ac:dyDescent="0.35">
      <c r="A22" s="14" t="s">
        <v>51</v>
      </c>
    </row>
    <row r="23" spans="1:2" x14ac:dyDescent="0.35">
      <c r="A23" s="14" t="s">
        <v>52</v>
      </c>
    </row>
  </sheetData>
  <hyperlinks>
    <hyperlink ref="B10" r:id="rId1" xr:uid="{F38F2A11-4CD2-4120-98F8-050FEAFD8EEE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97"/>
  <sheetViews>
    <sheetView topLeftCell="A14" zoomScale="60" zoomScaleNormal="60" workbookViewId="0">
      <selection activeCell="A88" sqref="A88:H95"/>
    </sheetView>
  </sheetViews>
  <sheetFormatPr defaultColWidth="14.44140625" defaultRowHeight="15" customHeight="1" x14ac:dyDescent="0.3"/>
  <cols>
    <col min="1" max="1" width="5.109375" style="12" customWidth="1"/>
    <col min="2" max="2" width="54.88671875" style="12" customWidth="1"/>
    <col min="3" max="3" width="30.88671875" style="12" customWidth="1"/>
    <col min="4" max="4" width="22" style="12" customWidth="1"/>
    <col min="5" max="5" width="15.44140625" style="12" customWidth="1"/>
    <col min="6" max="6" width="19.6640625" style="12" bestFit="1" customWidth="1"/>
    <col min="7" max="7" width="14.44140625" style="12" customWidth="1"/>
    <col min="8" max="8" width="25" style="12" bestFit="1" customWidth="1"/>
    <col min="9" max="11" width="8.6640625" style="1" customWidth="1"/>
    <col min="12" max="16384" width="14.44140625" style="1"/>
  </cols>
  <sheetData>
    <row r="1" spans="1:10" ht="14.4" x14ac:dyDescent="0.3">
      <c r="A1" s="80" t="s">
        <v>10</v>
      </c>
      <c r="B1" s="75"/>
      <c r="C1" s="75"/>
      <c r="D1" s="75"/>
      <c r="E1" s="75"/>
      <c r="F1" s="75"/>
      <c r="G1" s="75"/>
      <c r="H1" s="75"/>
    </row>
    <row r="2" spans="1:10" ht="21" x14ac:dyDescent="0.4">
      <c r="A2" s="82" t="s">
        <v>34</v>
      </c>
      <c r="B2" s="82"/>
      <c r="C2" s="82"/>
      <c r="D2" s="82"/>
      <c r="E2" s="82"/>
      <c r="F2" s="82"/>
      <c r="G2" s="82"/>
      <c r="H2" s="82"/>
    </row>
    <row r="3" spans="1:10" ht="21" customHeight="1" x14ac:dyDescent="0.3">
      <c r="A3" s="83" t="str">
        <f>'Информация о Чемпионате'!B4</f>
        <v>Региональный этап чемпионата по профессиональному мастерству «Профессионалы» -2025 Ленинградской области</v>
      </c>
      <c r="B3" s="83"/>
      <c r="C3" s="83"/>
      <c r="D3" s="83"/>
      <c r="E3" s="83"/>
      <c r="F3" s="83"/>
      <c r="G3" s="83"/>
      <c r="H3" s="83"/>
      <c r="I3" s="13"/>
      <c r="J3" s="13"/>
    </row>
    <row r="4" spans="1:10" ht="21" x14ac:dyDescent="0.4">
      <c r="A4" s="82" t="s">
        <v>35</v>
      </c>
      <c r="B4" s="82"/>
      <c r="C4" s="82"/>
      <c r="D4" s="82"/>
      <c r="E4" s="82"/>
      <c r="F4" s="82"/>
      <c r="G4" s="82"/>
      <c r="H4" s="82"/>
    </row>
    <row r="5" spans="1:10" ht="22.5" customHeight="1" x14ac:dyDescent="0.3">
      <c r="A5" s="81" t="str">
        <f>'Информация о Чемпионате'!B3</f>
        <v>Мобильная робототехника (Юниоры)</v>
      </c>
      <c r="B5" s="81"/>
      <c r="C5" s="81"/>
      <c r="D5" s="81"/>
      <c r="E5" s="81"/>
      <c r="F5" s="81"/>
      <c r="G5" s="81"/>
      <c r="H5" s="81"/>
    </row>
    <row r="6" spans="1:10" ht="14.4" x14ac:dyDescent="0.3">
      <c r="A6" s="76" t="s">
        <v>12</v>
      </c>
      <c r="B6" s="75"/>
      <c r="C6" s="75"/>
      <c r="D6" s="75"/>
      <c r="E6" s="75"/>
      <c r="F6" s="75"/>
      <c r="G6" s="75"/>
      <c r="H6" s="75"/>
    </row>
    <row r="7" spans="1:10" ht="15.75" customHeight="1" x14ac:dyDescent="0.3">
      <c r="A7" s="76" t="s">
        <v>32</v>
      </c>
      <c r="B7" s="76"/>
      <c r="C7" s="84" t="str">
        <f>'Информация о Чемпионате'!B5</f>
        <v>Ленинградская область</v>
      </c>
      <c r="D7" s="84"/>
      <c r="E7" s="84"/>
      <c r="F7" s="84"/>
      <c r="G7" s="84"/>
      <c r="H7" s="84"/>
    </row>
    <row r="8" spans="1:10" ht="15.75" customHeight="1" x14ac:dyDescent="0.3">
      <c r="A8" s="76" t="s">
        <v>33</v>
      </c>
      <c r="B8" s="76"/>
      <c r="C8" s="76"/>
      <c r="D8" s="84" t="str">
        <f>'Информация о Чемпионате'!B6</f>
        <v>ГАПОУ ЛО "Всеволожский агропромышленный техникум" структурное подразделение детский технопарк "Кванториум"</v>
      </c>
      <c r="E8" s="84"/>
      <c r="F8" s="84"/>
      <c r="G8" s="84"/>
      <c r="H8" s="84"/>
    </row>
    <row r="9" spans="1:10" ht="15.75" customHeight="1" x14ac:dyDescent="0.3">
      <c r="A9" s="76" t="s">
        <v>29</v>
      </c>
      <c r="B9" s="76"/>
      <c r="C9" s="76" t="s">
        <v>162</v>
      </c>
      <c r="D9" s="76"/>
      <c r="E9" s="76"/>
      <c r="F9" s="76"/>
      <c r="G9" s="76"/>
      <c r="H9" s="76"/>
    </row>
    <row r="10" spans="1:10" ht="15.75" customHeight="1" x14ac:dyDescent="0.3">
      <c r="A10" s="76" t="s">
        <v>31</v>
      </c>
      <c r="B10" s="76"/>
      <c r="C10" s="76" t="s">
        <v>163</v>
      </c>
      <c r="D10" s="76"/>
      <c r="E10" s="76" t="s">
        <v>164</v>
      </c>
      <c r="F10" s="76"/>
      <c r="G10" s="76" t="s">
        <v>165</v>
      </c>
      <c r="H10" s="76"/>
    </row>
    <row r="11" spans="1:10" ht="15.75" customHeight="1" x14ac:dyDescent="0.3">
      <c r="A11" s="76" t="s">
        <v>39</v>
      </c>
      <c r="B11" s="76"/>
      <c r="C11" s="76" t="s">
        <v>168</v>
      </c>
      <c r="D11" s="76"/>
      <c r="E11" s="76" t="s">
        <v>166</v>
      </c>
      <c r="F11" s="76"/>
      <c r="G11" s="76" t="s">
        <v>167</v>
      </c>
      <c r="H11" s="76"/>
    </row>
    <row r="12" spans="1:10" ht="15.75" customHeight="1" x14ac:dyDescent="0.3">
      <c r="A12" s="76" t="s">
        <v>48</v>
      </c>
      <c r="B12" s="76"/>
      <c r="C12" s="76">
        <v>8</v>
      </c>
      <c r="D12" s="76"/>
      <c r="E12" s="76"/>
      <c r="F12" s="76"/>
      <c r="G12" s="76"/>
      <c r="H12" s="76"/>
    </row>
    <row r="13" spans="1:10" ht="15.75" customHeight="1" x14ac:dyDescent="0.3">
      <c r="A13" s="76" t="s">
        <v>20</v>
      </c>
      <c r="B13" s="76"/>
      <c r="C13" s="76">
        <v>5</v>
      </c>
      <c r="D13" s="76"/>
      <c r="E13" s="76"/>
      <c r="F13" s="76"/>
      <c r="G13" s="76"/>
      <c r="H13" s="76"/>
    </row>
    <row r="14" spans="1:10" ht="15.75" customHeight="1" x14ac:dyDescent="0.3">
      <c r="A14" s="76" t="s">
        <v>21</v>
      </c>
      <c r="B14" s="76"/>
      <c r="C14" s="76">
        <v>5</v>
      </c>
      <c r="D14" s="76"/>
      <c r="E14" s="76"/>
      <c r="F14" s="76"/>
      <c r="G14" s="76"/>
      <c r="H14" s="76"/>
    </row>
    <row r="15" spans="1:10" ht="15.75" customHeight="1" x14ac:dyDescent="0.3">
      <c r="A15" s="76" t="s">
        <v>30</v>
      </c>
      <c r="B15" s="76"/>
      <c r="C15" s="76" t="s">
        <v>172</v>
      </c>
      <c r="D15" s="76"/>
      <c r="E15" s="76"/>
      <c r="F15" s="76"/>
      <c r="G15" s="76"/>
      <c r="H15" s="76"/>
    </row>
    <row r="16" spans="1:10" ht="21.6" thickBot="1" x14ac:dyDescent="0.35">
      <c r="A16" s="77" t="s">
        <v>17</v>
      </c>
      <c r="B16" s="78"/>
      <c r="C16" s="78"/>
      <c r="D16" s="78"/>
      <c r="E16" s="78"/>
      <c r="F16" s="78"/>
      <c r="G16" s="78"/>
      <c r="H16" s="79"/>
    </row>
    <row r="17" spans="1:8" ht="14.4" x14ac:dyDescent="0.3">
      <c r="A17" s="71" t="s">
        <v>9</v>
      </c>
      <c r="B17" s="72"/>
      <c r="C17" s="72"/>
      <c r="D17" s="72"/>
      <c r="E17" s="72"/>
      <c r="F17" s="72"/>
      <c r="G17" s="72"/>
      <c r="H17" s="73"/>
    </row>
    <row r="18" spans="1:8" ht="14.4" x14ac:dyDescent="0.3">
      <c r="A18" s="63" t="s">
        <v>196</v>
      </c>
      <c r="B18" s="64"/>
      <c r="C18" s="64"/>
      <c r="D18" s="64"/>
      <c r="E18" s="64"/>
      <c r="F18" s="64"/>
      <c r="G18" s="64"/>
      <c r="H18" s="65"/>
    </row>
    <row r="19" spans="1:8" ht="14.4" x14ac:dyDescent="0.3">
      <c r="A19" s="63" t="s">
        <v>173</v>
      </c>
      <c r="B19" s="64"/>
      <c r="C19" s="64"/>
      <c r="D19" s="64"/>
      <c r="E19" s="64"/>
      <c r="F19" s="64"/>
      <c r="G19" s="64"/>
      <c r="H19" s="65"/>
    </row>
    <row r="20" spans="1:8" ht="14.4" x14ac:dyDescent="0.3">
      <c r="A20" s="63" t="s">
        <v>174</v>
      </c>
      <c r="B20" s="64"/>
      <c r="C20" s="64"/>
      <c r="D20" s="64"/>
      <c r="E20" s="64"/>
      <c r="F20" s="64"/>
      <c r="G20" s="64"/>
      <c r="H20" s="65"/>
    </row>
    <row r="21" spans="1:8" ht="14.4" x14ac:dyDescent="0.3">
      <c r="A21" s="63" t="s">
        <v>175</v>
      </c>
      <c r="B21" s="64"/>
      <c r="C21" s="64"/>
      <c r="D21" s="64"/>
      <c r="E21" s="64"/>
      <c r="F21" s="64"/>
      <c r="G21" s="64"/>
      <c r="H21" s="65"/>
    </row>
    <row r="22" spans="1:8" ht="15" customHeight="1" x14ac:dyDescent="0.3">
      <c r="A22" s="63" t="s">
        <v>176</v>
      </c>
      <c r="B22" s="64"/>
      <c r="C22" s="64"/>
      <c r="D22" s="64"/>
      <c r="E22" s="64"/>
      <c r="F22" s="64"/>
      <c r="G22" s="64"/>
      <c r="H22" s="65"/>
    </row>
    <row r="23" spans="1:8" ht="14.4" x14ac:dyDescent="0.3">
      <c r="A23" s="63" t="s">
        <v>177</v>
      </c>
      <c r="B23" s="64"/>
      <c r="C23" s="64"/>
      <c r="D23" s="64"/>
      <c r="E23" s="64"/>
      <c r="F23" s="64"/>
      <c r="G23" s="64"/>
      <c r="H23" s="65"/>
    </row>
    <row r="24" spans="1:8" ht="14.4" x14ac:dyDescent="0.3">
      <c r="A24" s="63" t="s">
        <v>178</v>
      </c>
      <c r="B24" s="64"/>
      <c r="C24" s="64"/>
      <c r="D24" s="64"/>
      <c r="E24" s="64"/>
      <c r="F24" s="64"/>
      <c r="G24" s="64"/>
      <c r="H24" s="65"/>
    </row>
    <row r="25" spans="1:8" thickBot="1" x14ac:dyDescent="0.35">
      <c r="A25" s="66" t="s">
        <v>44</v>
      </c>
      <c r="B25" s="67"/>
      <c r="C25" s="67"/>
      <c r="D25" s="67"/>
      <c r="E25" s="67"/>
      <c r="F25" s="67"/>
      <c r="G25" s="67"/>
      <c r="H25" s="68"/>
    </row>
    <row r="26" spans="1:8" ht="55.2" x14ac:dyDescent="0.3">
      <c r="A26" s="7" t="s">
        <v>6</v>
      </c>
      <c r="B26" s="5" t="s">
        <v>5</v>
      </c>
      <c r="C26" s="5" t="s">
        <v>4</v>
      </c>
      <c r="D26" s="6" t="s">
        <v>3</v>
      </c>
      <c r="E26" s="6" t="s">
        <v>2</v>
      </c>
      <c r="F26" s="6" t="s">
        <v>1</v>
      </c>
      <c r="G26" s="6" t="s">
        <v>0</v>
      </c>
      <c r="H26" s="6" t="s">
        <v>11</v>
      </c>
    </row>
    <row r="27" spans="1:8" ht="18" customHeight="1" x14ac:dyDescent="0.3">
      <c r="A27" s="21">
        <v>1</v>
      </c>
      <c r="B27" s="31" t="s">
        <v>54</v>
      </c>
      <c r="C27" s="31" t="s">
        <v>60</v>
      </c>
      <c r="D27" s="31" t="s">
        <v>63</v>
      </c>
      <c r="E27" s="31">
        <v>2</v>
      </c>
      <c r="F27" s="56" t="s">
        <v>152</v>
      </c>
      <c r="G27" s="31">
        <f>E27</f>
        <v>2</v>
      </c>
      <c r="H27" s="31"/>
    </row>
    <row r="28" spans="1:8" ht="16.5" customHeight="1" x14ac:dyDescent="0.3">
      <c r="A28" s="21">
        <v>2</v>
      </c>
      <c r="B28" s="31" t="s">
        <v>55</v>
      </c>
      <c r="C28" s="56" t="s">
        <v>145</v>
      </c>
      <c r="D28" s="31" t="s">
        <v>64</v>
      </c>
      <c r="E28" s="31">
        <v>2</v>
      </c>
      <c r="F28" s="56" t="s">
        <v>152</v>
      </c>
      <c r="G28" s="31">
        <f t="shared" ref="G28:G41" si="0">E28</f>
        <v>2</v>
      </c>
      <c r="H28" s="31"/>
    </row>
    <row r="29" spans="1:8" ht="14.4" x14ac:dyDescent="0.3">
      <c r="A29" s="24">
        <v>3</v>
      </c>
      <c r="B29" s="31" t="s">
        <v>56</v>
      </c>
      <c r="C29" s="56" t="s">
        <v>179</v>
      </c>
      <c r="D29" s="31" t="s">
        <v>63</v>
      </c>
      <c r="E29" s="31">
        <v>4</v>
      </c>
      <c r="F29" s="31" t="s">
        <v>67</v>
      </c>
      <c r="G29" s="31">
        <f t="shared" si="0"/>
        <v>4</v>
      </c>
      <c r="H29" s="31"/>
    </row>
    <row r="30" spans="1:8" ht="41.4" x14ac:dyDescent="0.3">
      <c r="A30" s="24">
        <v>4</v>
      </c>
      <c r="B30" s="56" t="s">
        <v>190</v>
      </c>
      <c r="C30" s="56" t="s">
        <v>191</v>
      </c>
      <c r="D30" s="31" t="s">
        <v>63</v>
      </c>
      <c r="E30" s="31">
        <v>10</v>
      </c>
      <c r="F30" s="31" t="s">
        <v>67</v>
      </c>
      <c r="G30" s="31"/>
      <c r="H30" s="31"/>
    </row>
    <row r="31" spans="1:8" ht="15" customHeight="1" x14ac:dyDescent="0.3">
      <c r="A31" s="21">
        <v>5</v>
      </c>
      <c r="B31" s="56" t="s">
        <v>189</v>
      </c>
      <c r="C31" s="56" t="s">
        <v>188</v>
      </c>
      <c r="D31" s="31" t="s">
        <v>63</v>
      </c>
      <c r="E31" s="96">
        <v>5</v>
      </c>
      <c r="F31" s="31" t="s">
        <v>67</v>
      </c>
      <c r="G31" s="31">
        <f t="shared" si="0"/>
        <v>5</v>
      </c>
      <c r="H31" s="31"/>
    </row>
    <row r="32" spans="1:8" ht="16.5" customHeight="1" x14ac:dyDescent="0.3">
      <c r="A32" s="21">
        <v>6</v>
      </c>
      <c r="B32" s="31" t="s">
        <v>58</v>
      </c>
      <c r="C32" s="95" t="s">
        <v>180</v>
      </c>
      <c r="D32" s="31" t="s">
        <v>63</v>
      </c>
      <c r="E32" s="96">
        <v>16</v>
      </c>
      <c r="F32" s="31" t="s">
        <v>67</v>
      </c>
      <c r="G32" s="31">
        <f t="shared" si="0"/>
        <v>16</v>
      </c>
      <c r="H32" s="31"/>
    </row>
    <row r="33" spans="1:8" ht="96.6" x14ac:dyDescent="0.3">
      <c r="A33" s="24">
        <v>7</v>
      </c>
      <c r="B33" s="97" t="s">
        <v>181</v>
      </c>
      <c r="C33" s="95" t="s">
        <v>182</v>
      </c>
      <c r="D33" s="31" t="s">
        <v>64</v>
      </c>
      <c r="E33" s="31">
        <v>1</v>
      </c>
      <c r="F33" s="31" t="s">
        <v>67</v>
      </c>
      <c r="G33" s="31">
        <f t="shared" si="0"/>
        <v>1</v>
      </c>
      <c r="H33" s="31"/>
    </row>
    <row r="34" spans="1:8" ht="17.25" customHeight="1" x14ac:dyDescent="0.3">
      <c r="A34" s="24">
        <v>8</v>
      </c>
      <c r="B34" s="97" t="s">
        <v>183</v>
      </c>
      <c r="C34" s="98" t="s">
        <v>184</v>
      </c>
      <c r="D34" s="31" t="s">
        <v>64</v>
      </c>
      <c r="E34" s="31">
        <v>1</v>
      </c>
      <c r="F34" s="31" t="s">
        <v>67</v>
      </c>
      <c r="G34" s="31">
        <f t="shared" si="0"/>
        <v>1</v>
      </c>
      <c r="H34" s="31"/>
    </row>
    <row r="35" spans="1:8" ht="14.4" x14ac:dyDescent="0.3">
      <c r="A35" s="21">
        <v>9</v>
      </c>
      <c r="B35" s="56" t="s">
        <v>185</v>
      </c>
      <c r="C35" s="31" t="s">
        <v>61</v>
      </c>
      <c r="D35" s="31" t="s">
        <v>64</v>
      </c>
      <c r="E35" s="31">
        <v>2</v>
      </c>
      <c r="F35" s="31" t="s">
        <v>67</v>
      </c>
      <c r="G35" s="31">
        <f t="shared" si="0"/>
        <v>2</v>
      </c>
      <c r="H35" s="31"/>
    </row>
    <row r="36" spans="1:8" ht="14.4" x14ac:dyDescent="0.3">
      <c r="A36" s="21">
        <v>10</v>
      </c>
      <c r="B36" s="56" t="s">
        <v>195</v>
      </c>
      <c r="C36" s="31"/>
      <c r="D36" s="31" t="s">
        <v>65</v>
      </c>
      <c r="E36" s="31">
        <v>2</v>
      </c>
      <c r="F36" s="31" t="s">
        <v>67</v>
      </c>
      <c r="G36" s="31">
        <f t="shared" si="0"/>
        <v>2</v>
      </c>
      <c r="H36" s="31"/>
    </row>
    <row r="37" spans="1:8" ht="14.4" x14ac:dyDescent="0.3">
      <c r="A37" s="24">
        <v>11</v>
      </c>
      <c r="B37" s="56" t="s">
        <v>192</v>
      </c>
      <c r="C37" s="31"/>
      <c r="D37" s="31" t="s">
        <v>65</v>
      </c>
      <c r="E37" s="31">
        <v>2</v>
      </c>
      <c r="F37" s="31" t="s">
        <v>67</v>
      </c>
      <c r="G37" s="31">
        <f t="shared" si="0"/>
        <v>2</v>
      </c>
      <c r="H37" s="31"/>
    </row>
    <row r="38" spans="1:8" ht="14.4" x14ac:dyDescent="0.3">
      <c r="A38" s="24">
        <v>12</v>
      </c>
      <c r="B38" s="56" t="s">
        <v>194</v>
      </c>
      <c r="C38" s="31"/>
      <c r="D38" s="31" t="s">
        <v>65</v>
      </c>
      <c r="E38" s="31">
        <v>2</v>
      </c>
      <c r="F38" s="31" t="s">
        <v>67</v>
      </c>
      <c r="G38" s="31">
        <f t="shared" si="0"/>
        <v>2</v>
      </c>
      <c r="H38" s="31"/>
    </row>
    <row r="39" spans="1:8" ht="27.6" x14ac:dyDescent="0.3">
      <c r="A39" s="21">
        <v>13</v>
      </c>
      <c r="B39" s="56" t="s">
        <v>193</v>
      </c>
      <c r="C39" s="31"/>
      <c r="D39" s="31" t="s">
        <v>65</v>
      </c>
      <c r="E39" s="31">
        <v>2</v>
      </c>
      <c r="F39" s="31" t="s">
        <v>67</v>
      </c>
      <c r="G39" s="31">
        <f t="shared" si="0"/>
        <v>2</v>
      </c>
      <c r="H39" s="31"/>
    </row>
    <row r="40" spans="1:8" ht="26.4" x14ac:dyDescent="0.3">
      <c r="A40" s="21">
        <v>14</v>
      </c>
      <c r="B40" s="99" t="s">
        <v>186</v>
      </c>
      <c r="C40" s="99" t="s">
        <v>187</v>
      </c>
      <c r="D40" s="31" t="s">
        <v>66</v>
      </c>
      <c r="E40" s="31">
        <v>4</v>
      </c>
      <c r="F40" s="31" t="s">
        <v>67</v>
      </c>
      <c r="G40" s="31">
        <f t="shared" si="0"/>
        <v>4</v>
      </c>
      <c r="H40" s="31"/>
    </row>
    <row r="41" spans="1:8" ht="14.4" x14ac:dyDescent="0.3">
      <c r="A41" s="24">
        <v>15</v>
      </c>
      <c r="B41" s="31" t="s">
        <v>59</v>
      </c>
      <c r="C41" s="31" t="s">
        <v>62</v>
      </c>
      <c r="D41" s="31" t="s">
        <v>66</v>
      </c>
      <c r="E41" s="31">
        <v>8</v>
      </c>
      <c r="F41" s="31" t="s">
        <v>67</v>
      </c>
      <c r="G41" s="31">
        <f t="shared" si="0"/>
        <v>8</v>
      </c>
      <c r="H41" s="31"/>
    </row>
    <row r="42" spans="1:8" ht="23.25" customHeight="1" thickBot="1" x14ac:dyDescent="0.35">
      <c r="A42" s="69" t="s">
        <v>18</v>
      </c>
      <c r="B42" s="75"/>
      <c r="C42" s="70"/>
      <c r="D42" s="70"/>
      <c r="E42" s="70"/>
      <c r="F42" s="70"/>
      <c r="G42" s="70"/>
      <c r="H42" s="70"/>
    </row>
    <row r="43" spans="1:8" ht="15.75" customHeight="1" x14ac:dyDescent="0.3">
      <c r="A43" s="71" t="s">
        <v>9</v>
      </c>
      <c r="B43" s="72"/>
      <c r="C43" s="72"/>
      <c r="D43" s="72"/>
      <c r="E43" s="72"/>
      <c r="F43" s="72"/>
      <c r="G43" s="72"/>
      <c r="H43" s="73"/>
    </row>
    <row r="44" spans="1:8" ht="15" customHeight="1" x14ac:dyDescent="0.3">
      <c r="A44" s="63" t="s">
        <v>197</v>
      </c>
      <c r="B44" s="64"/>
      <c r="C44" s="64"/>
      <c r="D44" s="64"/>
      <c r="E44" s="64"/>
      <c r="F44" s="64"/>
      <c r="G44" s="64"/>
      <c r="H44" s="65"/>
    </row>
    <row r="45" spans="1:8" ht="15" customHeight="1" x14ac:dyDescent="0.3">
      <c r="A45" s="63" t="s">
        <v>202</v>
      </c>
      <c r="B45" s="64"/>
      <c r="C45" s="64"/>
      <c r="D45" s="64"/>
      <c r="E45" s="64"/>
      <c r="F45" s="64"/>
      <c r="G45" s="64"/>
      <c r="H45" s="65"/>
    </row>
    <row r="46" spans="1:8" ht="15" customHeight="1" x14ac:dyDescent="0.3">
      <c r="A46" s="63" t="s">
        <v>8</v>
      </c>
      <c r="B46" s="64"/>
      <c r="C46" s="64"/>
      <c r="D46" s="64"/>
      <c r="E46" s="64"/>
      <c r="F46" s="64"/>
      <c r="G46" s="64"/>
      <c r="H46" s="65"/>
    </row>
    <row r="47" spans="1:8" ht="15" customHeight="1" x14ac:dyDescent="0.3">
      <c r="A47" s="63" t="s">
        <v>201</v>
      </c>
      <c r="B47" s="64"/>
      <c r="C47" s="64"/>
      <c r="D47" s="64"/>
      <c r="E47" s="64"/>
      <c r="F47" s="64"/>
      <c r="G47" s="64"/>
      <c r="H47" s="65"/>
    </row>
    <row r="48" spans="1:8" ht="15" customHeight="1" x14ac:dyDescent="0.3">
      <c r="A48" s="63" t="s">
        <v>198</v>
      </c>
      <c r="B48" s="64"/>
      <c r="C48" s="64"/>
      <c r="D48" s="64"/>
      <c r="E48" s="64"/>
      <c r="F48" s="64"/>
      <c r="G48" s="64"/>
      <c r="H48" s="65"/>
    </row>
    <row r="49" spans="1:8" ht="15" customHeight="1" x14ac:dyDescent="0.3">
      <c r="A49" s="63" t="s">
        <v>203</v>
      </c>
      <c r="B49" s="64"/>
      <c r="C49" s="64"/>
      <c r="D49" s="64"/>
      <c r="E49" s="64"/>
      <c r="F49" s="64"/>
      <c r="G49" s="64"/>
      <c r="H49" s="65"/>
    </row>
    <row r="50" spans="1:8" ht="15" customHeight="1" x14ac:dyDescent="0.3">
      <c r="A50" s="63" t="s">
        <v>199</v>
      </c>
      <c r="B50" s="64"/>
      <c r="C50" s="64"/>
      <c r="D50" s="64"/>
      <c r="E50" s="64"/>
      <c r="F50" s="64"/>
      <c r="G50" s="64"/>
      <c r="H50" s="65"/>
    </row>
    <row r="51" spans="1:8" ht="15.75" customHeight="1" thickBot="1" x14ac:dyDescent="0.35">
      <c r="A51" s="66" t="s">
        <v>200</v>
      </c>
      <c r="B51" s="67"/>
      <c r="C51" s="67"/>
      <c r="D51" s="67"/>
      <c r="E51" s="67"/>
      <c r="F51" s="67"/>
      <c r="G51" s="67"/>
      <c r="H51" s="68"/>
    </row>
    <row r="52" spans="1:8" ht="55.2" x14ac:dyDescent="0.3">
      <c r="A52" s="8" t="s">
        <v>6</v>
      </c>
      <c r="B52" s="8" t="s">
        <v>5</v>
      </c>
      <c r="C52" s="5" t="s">
        <v>4</v>
      </c>
      <c r="D52" s="8" t="s">
        <v>3</v>
      </c>
      <c r="E52" s="8" t="s">
        <v>2</v>
      </c>
      <c r="F52" s="8" t="s">
        <v>1</v>
      </c>
      <c r="G52" s="8" t="s">
        <v>0</v>
      </c>
      <c r="H52" s="8" t="s">
        <v>11</v>
      </c>
    </row>
    <row r="53" spans="1:8" ht="55.8" x14ac:dyDescent="0.3">
      <c r="A53" s="30">
        <v>1</v>
      </c>
      <c r="B53" s="100" t="s">
        <v>204</v>
      </c>
      <c r="C53" s="101" t="s">
        <v>205</v>
      </c>
      <c r="D53" s="106" t="s">
        <v>63</v>
      </c>
      <c r="E53" s="30">
        <v>1</v>
      </c>
      <c r="F53" s="30" t="s">
        <v>68</v>
      </c>
      <c r="G53" s="30">
        <v>1</v>
      </c>
      <c r="H53" s="32"/>
    </row>
    <row r="54" spans="1:8" ht="82.8" x14ac:dyDescent="0.3">
      <c r="A54" s="30">
        <v>2</v>
      </c>
      <c r="B54" s="102" t="s">
        <v>58</v>
      </c>
      <c r="C54" s="103" t="s">
        <v>180</v>
      </c>
      <c r="D54" s="106" t="s">
        <v>63</v>
      </c>
      <c r="E54" s="30">
        <v>16</v>
      </c>
      <c r="F54" s="30" t="s">
        <v>68</v>
      </c>
      <c r="G54" s="30">
        <f>E54</f>
        <v>16</v>
      </c>
      <c r="H54" s="32"/>
    </row>
    <row r="55" spans="1:8" ht="39.6" x14ac:dyDescent="0.3">
      <c r="A55" s="30">
        <v>3</v>
      </c>
      <c r="B55" s="104" t="s">
        <v>57</v>
      </c>
      <c r="C55" s="99" t="s">
        <v>191</v>
      </c>
      <c r="D55" s="107" t="s">
        <v>63</v>
      </c>
      <c r="E55" s="30">
        <v>3</v>
      </c>
      <c r="F55" s="30" t="s">
        <v>68</v>
      </c>
      <c r="G55" s="30">
        <f t="shared" ref="G55:G58" si="1">E55</f>
        <v>3</v>
      </c>
      <c r="H55" s="32"/>
    </row>
    <row r="56" spans="1:8" ht="26.4" x14ac:dyDescent="0.3">
      <c r="A56" s="30">
        <v>4</v>
      </c>
      <c r="B56" s="99" t="s">
        <v>186</v>
      </c>
      <c r="C56" s="99" t="s">
        <v>187</v>
      </c>
      <c r="D56" s="108" t="s">
        <v>66</v>
      </c>
      <c r="E56" s="30">
        <v>1</v>
      </c>
      <c r="F56" s="30" t="s">
        <v>69</v>
      </c>
      <c r="G56" s="30">
        <f t="shared" si="1"/>
        <v>1</v>
      </c>
      <c r="H56" s="32"/>
    </row>
    <row r="57" spans="1:8" ht="14.4" x14ac:dyDescent="0.3">
      <c r="A57" s="30">
        <v>5</v>
      </c>
      <c r="B57" s="105" t="s">
        <v>206</v>
      </c>
      <c r="C57" s="105" t="s">
        <v>207</v>
      </c>
      <c r="D57" s="109" t="s">
        <v>63</v>
      </c>
      <c r="E57" s="30">
        <v>1</v>
      </c>
      <c r="F57" s="30" t="s">
        <v>67</v>
      </c>
      <c r="G57" s="30">
        <f t="shared" si="1"/>
        <v>1</v>
      </c>
      <c r="H57" s="32"/>
    </row>
    <row r="58" spans="1:8" ht="27.6" x14ac:dyDescent="0.3">
      <c r="A58" s="30">
        <v>6</v>
      </c>
      <c r="B58" s="98" t="s">
        <v>208</v>
      </c>
      <c r="C58" s="95" t="s">
        <v>61</v>
      </c>
      <c r="D58" s="108" t="s">
        <v>66</v>
      </c>
      <c r="E58" s="30">
        <v>2</v>
      </c>
      <c r="F58" s="30" t="s">
        <v>67</v>
      </c>
      <c r="G58" s="30">
        <f t="shared" si="1"/>
        <v>2</v>
      </c>
      <c r="H58" s="32"/>
    </row>
    <row r="59" spans="1:8" ht="23.25" customHeight="1" thickBot="1" x14ac:dyDescent="0.35">
      <c r="A59" s="74" t="s">
        <v>19</v>
      </c>
      <c r="B59" s="75"/>
      <c r="C59" s="75"/>
      <c r="D59" s="75"/>
      <c r="E59" s="75"/>
      <c r="F59" s="75"/>
      <c r="G59" s="75"/>
      <c r="H59" s="75"/>
    </row>
    <row r="60" spans="1:8" ht="15.75" customHeight="1" x14ac:dyDescent="0.3">
      <c r="A60" s="71" t="s">
        <v>9</v>
      </c>
      <c r="B60" s="72"/>
      <c r="C60" s="72"/>
      <c r="D60" s="72"/>
      <c r="E60" s="72"/>
      <c r="F60" s="72"/>
      <c r="G60" s="72"/>
      <c r="H60" s="73"/>
    </row>
    <row r="61" spans="1:8" ht="15" customHeight="1" x14ac:dyDescent="0.3">
      <c r="A61" s="110" t="s">
        <v>209</v>
      </c>
      <c r="B61" s="111"/>
      <c r="C61" s="111"/>
      <c r="D61" s="111"/>
      <c r="E61" s="111"/>
      <c r="F61" s="111"/>
      <c r="G61" s="111"/>
      <c r="H61" s="112"/>
    </row>
    <row r="62" spans="1:8" ht="15" customHeight="1" x14ac:dyDescent="0.3">
      <c r="A62" s="110" t="s">
        <v>210</v>
      </c>
      <c r="B62" s="111"/>
      <c r="C62" s="111"/>
      <c r="D62" s="111"/>
      <c r="E62" s="111"/>
      <c r="F62" s="111"/>
      <c r="G62" s="111"/>
      <c r="H62" s="112"/>
    </row>
    <row r="63" spans="1:8" ht="15" customHeight="1" x14ac:dyDescent="0.3">
      <c r="A63" s="63" t="s">
        <v>174</v>
      </c>
      <c r="B63" s="64"/>
      <c r="C63" s="64"/>
      <c r="D63" s="64"/>
      <c r="E63" s="64"/>
      <c r="F63" s="64"/>
      <c r="G63" s="64"/>
      <c r="H63" s="65"/>
    </row>
    <row r="64" spans="1:8" ht="15" customHeight="1" x14ac:dyDescent="0.3">
      <c r="A64" s="63" t="s">
        <v>211</v>
      </c>
      <c r="B64" s="64"/>
      <c r="C64" s="64"/>
      <c r="D64" s="64"/>
      <c r="E64" s="64"/>
      <c r="F64" s="64"/>
      <c r="G64" s="64"/>
      <c r="H64" s="65"/>
    </row>
    <row r="65" spans="1:8" ht="15" customHeight="1" x14ac:dyDescent="0.3">
      <c r="A65" s="63" t="s">
        <v>43</v>
      </c>
      <c r="B65" s="64"/>
      <c r="C65" s="64"/>
      <c r="D65" s="64"/>
      <c r="E65" s="64"/>
      <c r="F65" s="64"/>
      <c r="G65" s="64"/>
      <c r="H65" s="65"/>
    </row>
    <row r="66" spans="1:8" ht="15" customHeight="1" x14ac:dyDescent="0.3">
      <c r="A66" s="110" t="s">
        <v>212</v>
      </c>
      <c r="B66" s="111"/>
      <c r="C66" s="111"/>
      <c r="D66" s="111"/>
      <c r="E66" s="111"/>
      <c r="F66" s="111"/>
      <c r="G66" s="111"/>
      <c r="H66" s="112"/>
    </row>
    <row r="67" spans="1:8" ht="15" customHeight="1" x14ac:dyDescent="0.3">
      <c r="A67" s="110" t="s">
        <v>213</v>
      </c>
      <c r="B67" s="111"/>
      <c r="C67" s="111"/>
      <c r="D67" s="111"/>
      <c r="E67" s="111"/>
      <c r="F67" s="111"/>
      <c r="G67" s="111"/>
      <c r="H67" s="112"/>
    </row>
    <row r="68" spans="1:8" ht="15.75" customHeight="1" thickBot="1" x14ac:dyDescent="0.35">
      <c r="A68" s="113" t="s">
        <v>214</v>
      </c>
      <c r="B68" s="114"/>
      <c r="C68" s="114"/>
      <c r="D68" s="114"/>
      <c r="E68" s="114"/>
      <c r="F68" s="114"/>
      <c r="G68" s="114"/>
      <c r="H68" s="115"/>
    </row>
    <row r="69" spans="1:8" ht="55.2" x14ac:dyDescent="0.3">
      <c r="A69" s="4" t="s">
        <v>6</v>
      </c>
      <c r="B69" s="3" t="s">
        <v>5</v>
      </c>
      <c r="C69" s="5" t="s">
        <v>4</v>
      </c>
      <c r="D69" s="8" t="s">
        <v>3</v>
      </c>
      <c r="E69" s="8" t="s">
        <v>2</v>
      </c>
      <c r="F69" s="8" t="s">
        <v>1</v>
      </c>
      <c r="G69" s="8" t="s">
        <v>0</v>
      </c>
      <c r="H69" s="8" t="s">
        <v>11</v>
      </c>
    </row>
    <row r="70" spans="1:8" ht="17.25" customHeight="1" x14ac:dyDescent="0.3">
      <c r="A70" s="22">
        <v>1</v>
      </c>
      <c r="B70" s="31" t="s">
        <v>73</v>
      </c>
      <c r="C70" s="116" t="s">
        <v>215</v>
      </c>
      <c r="D70" s="31" t="s">
        <v>66</v>
      </c>
      <c r="E70" s="31">
        <v>5</v>
      </c>
      <c r="F70" s="31" t="s">
        <v>67</v>
      </c>
      <c r="G70" s="31">
        <f>E70</f>
        <v>5</v>
      </c>
      <c r="H70" s="31"/>
    </row>
    <row r="71" spans="1:8" ht="14.4" x14ac:dyDescent="0.3">
      <c r="A71" s="22">
        <v>2</v>
      </c>
      <c r="B71" s="31" t="s">
        <v>74</v>
      </c>
      <c r="C71" s="31" t="s">
        <v>61</v>
      </c>
      <c r="D71" s="31" t="s">
        <v>86</v>
      </c>
      <c r="E71" s="31">
        <v>5</v>
      </c>
      <c r="F71" s="31" t="s">
        <v>67</v>
      </c>
      <c r="G71" s="31">
        <v>10</v>
      </c>
      <c r="H71" s="31"/>
    </row>
    <row r="72" spans="1:8" ht="14.4" x14ac:dyDescent="0.3">
      <c r="A72" s="22">
        <v>3</v>
      </c>
      <c r="B72" s="31" t="s">
        <v>75</v>
      </c>
      <c r="C72" s="31" t="s">
        <v>83</v>
      </c>
      <c r="D72" s="31" t="s">
        <v>86</v>
      </c>
      <c r="E72" s="31">
        <v>5</v>
      </c>
      <c r="F72" s="31" t="s">
        <v>67</v>
      </c>
      <c r="G72" s="31">
        <v>10</v>
      </c>
      <c r="H72" s="31"/>
    </row>
    <row r="73" spans="1:8" ht="15.75" customHeight="1" x14ac:dyDescent="0.3">
      <c r="A73" s="22">
        <v>4</v>
      </c>
      <c r="B73" s="31" t="s">
        <v>76</v>
      </c>
      <c r="C73" s="31" t="s">
        <v>84</v>
      </c>
      <c r="D73" s="31" t="s">
        <v>86</v>
      </c>
      <c r="E73" s="31">
        <v>5</v>
      </c>
      <c r="F73" s="31" t="s">
        <v>67</v>
      </c>
      <c r="G73" s="31">
        <v>10</v>
      </c>
      <c r="H73" s="31"/>
    </row>
    <row r="74" spans="1:8" ht="14.4" x14ac:dyDescent="0.3">
      <c r="A74" s="22">
        <v>5</v>
      </c>
      <c r="B74" s="31" t="s">
        <v>77</v>
      </c>
      <c r="C74" s="31" t="s">
        <v>61</v>
      </c>
      <c r="D74" s="31" t="s">
        <v>86</v>
      </c>
      <c r="E74" s="31">
        <v>5</v>
      </c>
      <c r="F74" s="31" t="s">
        <v>67</v>
      </c>
      <c r="G74" s="31">
        <v>10</v>
      </c>
      <c r="H74" s="31"/>
    </row>
    <row r="75" spans="1:8" ht="14.25" customHeight="1" x14ac:dyDescent="0.3">
      <c r="A75" s="22">
        <v>6</v>
      </c>
      <c r="B75" s="31" t="s">
        <v>78</v>
      </c>
      <c r="C75" s="31" t="s">
        <v>85</v>
      </c>
      <c r="D75" s="31" t="s">
        <v>86</v>
      </c>
      <c r="E75" s="31">
        <v>5</v>
      </c>
      <c r="F75" s="31" t="s">
        <v>67</v>
      </c>
      <c r="G75" s="31">
        <v>10</v>
      </c>
      <c r="H75" s="31"/>
    </row>
    <row r="76" spans="1:8" ht="14.4" x14ac:dyDescent="0.3">
      <c r="A76" s="22">
        <v>7</v>
      </c>
      <c r="B76" s="31" t="s">
        <v>79</v>
      </c>
      <c r="C76" s="31" t="s">
        <v>61</v>
      </c>
      <c r="D76" s="31" t="s">
        <v>87</v>
      </c>
      <c r="E76" s="31">
        <v>5</v>
      </c>
      <c r="F76" s="31" t="s">
        <v>67</v>
      </c>
      <c r="G76" s="31">
        <v>10</v>
      </c>
      <c r="H76" s="31"/>
    </row>
    <row r="77" spans="1:8" ht="14.4" x14ac:dyDescent="0.3">
      <c r="A77" s="22">
        <v>8</v>
      </c>
      <c r="B77" s="31" t="s">
        <v>80</v>
      </c>
      <c r="C77" s="31" t="s">
        <v>61</v>
      </c>
      <c r="D77" s="31" t="s">
        <v>66</v>
      </c>
      <c r="E77" s="31">
        <v>1</v>
      </c>
      <c r="F77" s="31" t="s">
        <v>67</v>
      </c>
      <c r="G77" s="31">
        <v>1</v>
      </c>
      <c r="H77" s="31"/>
    </row>
    <row r="78" spans="1:8" ht="14.4" x14ac:dyDescent="0.3">
      <c r="A78" s="22">
        <v>9</v>
      </c>
      <c r="B78" s="31" t="s">
        <v>81</v>
      </c>
      <c r="C78" s="31" t="s">
        <v>61</v>
      </c>
      <c r="D78" s="31" t="s">
        <v>66</v>
      </c>
      <c r="E78" s="31">
        <v>4</v>
      </c>
      <c r="F78" s="31" t="s">
        <v>67</v>
      </c>
      <c r="G78" s="31">
        <v>4</v>
      </c>
      <c r="H78" s="31"/>
    </row>
    <row r="79" spans="1:8" ht="14.4" x14ac:dyDescent="0.3">
      <c r="A79" s="22">
        <v>10</v>
      </c>
      <c r="B79" s="31" t="s">
        <v>59</v>
      </c>
      <c r="C79" s="31" t="s">
        <v>62</v>
      </c>
      <c r="D79" s="31" t="s">
        <v>66</v>
      </c>
      <c r="E79" s="31">
        <v>3</v>
      </c>
      <c r="F79" s="31" t="s">
        <v>67</v>
      </c>
      <c r="G79" s="31">
        <v>3</v>
      </c>
      <c r="H79" s="31"/>
    </row>
    <row r="80" spans="1:8" ht="14.4" x14ac:dyDescent="0.3">
      <c r="A80" s="22">
        <v>11</v>
      </c>
      <c r="B80" s="31" t="s">
        <v>82</v>
      </c>
      <c r="C80" s="31" t="s">
        <v>61</v>
      </c>
      <c r="D80" s="31" t="s">
        <v>66</v>
      </c>
      <c r="E80" s="31">
        <v>1</v>
      </c>
      <c r="F80" s="31" t="s">
        <v>67</v>
      </c>
      <c r="G80" s="31">
        <v>12</v>
      </c>
      <c r="H80" s="31"/>
    </row>
    <row r="81" spans="1:8" ht="55.2" x14ac:dyDescent="0.3">
      <c r="A81" s="117">
        <v>12</v>
      </c>
      <c r="B81" s="118" t="s">
        <v>216</v>
      </c>
      <c r="C81" s="119" t="s">
        <v>217</v>
      </c>
      <c r="D81" s="120" t="s">
        <v>63</v>
      </c>
      <c r="E81" s="120">
        <v>6</v>
      </c>
      <c r="F81" s="121" t="s">
        <v>67</v>
      </c>
      <c r="G81" s="122">
        <v>6</v>
      </c>
      <c r="H81" s="123"/>
    </row>
    <row r="82" spans="1:8" ht="15.75" customHeight="1" x14ac:dyDescent="0.3">
      <c r="A82" s="69" t="s">
        <v>7</v>
      </c>
      <c r="B82" s="70"/>
      <c r="C82" s="70"/>
      <c r="D82" s="70"/>
      <c r="E82" s="70"/>
      <c r="F82" s="70"/>
      <c r="G82" s="70"/>
      <c r="H82" s="70"/>
    </row>
    <row r="83" spans="1:8" ht="55.2" x14ac:dyDescent="0.3">
      <c r="A83" s="4" t="s">
        <v>6</v>
      </c>
      <c r="B83" s="3" t="s">
        <v>5</v>
      </c>
      <c r="C83" s="3" t="s">
        <v>4</v>
      </c>
      <c r="D83" s="3" t="s">
        <v>3</v>
      </c>
      <c r="E83" s="3" t="s">
        <v>2</v>
      </c>
      <c r="F83" s="3" t="s">
        <v>1</v>
      </c>
      <c r="G83" s="3" t="s">
        <v>0</v>
      </c>
      <c r="H83" s="3" t="s">
        <v>11</v>
      </c>
    </row>
    <row r="84" spans="1:8" ht="14.4" x14ac:dyDescent="0.3">
      <c r="A84" s="34">
        <v>1</v>
      </c>
      <c r="B84" s="35" t="s">
        <v>70</v>
      </c>
      <c r="C84" s="29" t="s">
        <v>61</v>
      </c>
      <c r="D84" s="26" t="s">
        <v>71</v>
      </c>
      <c r="E84" s="27">
        <v>1</v>
      </c>
      <c r="F84" s="27" t="s">
        <v>67</v>
      </c>
      <c r="G84" s="26">
        <f t="shared" ref="G84:G85" si="2">E84</f>
        <v>1</v>
      </c>
      <c r="H84" s="29"/>
    </row>
    <row r="85" spans="1:8" ht="14.4" x14ac:dyDescent="0.3">
      <c r="A85" s="36">
        <v>2</v>
      </c>
      <c r="B85" s="29" t="s">
        <v>72</v>
      </c>
      <c r="C85" s="29" t="s">
        <v>61</v>
      </c>
      <c r="D85" s="26" t="s">
        <v>71</v>
      </c>
      <c r="E85" s="26">
        <v>1</v>
      </c>
      <c r="F85" s="26" t="s">
        <v>67</v>
      </c>
      <c r="G85" s="26">
        <f t="shared" si="2"/>
        <v>1</v>
      </c>
      <c r="H85" s="29"/>
    </row>
    <row r="86" spans="1:8" ht="21.6" thickBot="1" x14ac:dyDescent="0.35">
      <c r="A86" s="69" t="s">
        <v>45</v>
      </c>
      <c r="B86" s="70"/>
      <c r="C86" s="70"/>
      <c r="D86" s="70"/>
      <c r="E86" s="70"/>
      <c r="F86" s="70"/>
      <c r="G86" s="70"/>
      <c r="H86" s="70"/>
    </row>
    <row r="87" spans="1:8" ht="14.4" x14ac:dyDescent="0.3">
      <c r="A87" s="71" t="s">
        <v>9</v>
      </c>
      <c r="B87" s="72"/>
      <c r="C87" s="72"/>
      <c r="D87" s="72"/>
      <c r="E87" s="72"/>
      <c r="F87" s="72"/>
      <c r="G87" s="72"/>
      <c r="H87" s="73"/>
    </row>
    <row r="88" spans="1:8" ht="14.4" customHeight="1" x14ac:dyDescent="0.3">
      <c r="A88" s="110" t="s">
        <v>220</v>
      </c>
      <c r="B88" s="111"/>
      <c r="C88" s="111"/>
      <c r="D88" s="111"/>
      <c r="E88" s="111"/>
      <c r="F88" s="111"/>
      <c r="G88" s="111"/>
      <c r="H88" s="112"/>
    </row>
    <row r="89" spans="1:8" ht="14.4" customHeight="1" x14ac:dyDescent="0.3">
      <c r="A89" s="110" t="s">
        <v>221</v>
      </c>
      <c r="B89" s="111"/>
      <c r="C89" s="111"/>
      <c r="D89" s="111"/>
      <c r="E89" s="111"/>
      <c r="F89" s="111"/>
      <c r="G89" s="111"/>
      <c r="H89" s="112"/>
    </row>
    <row r="90" spans="1:8" ht="14.4" customHeight="1" x14ac:dyDescent="0.3">
      <c r="A90" s="110" t="s">
        <v>222</v>
      </c>
      <c r="B90" s="111"/>
      <c r="C90" s="111"/>
      <c r="D90" s="111"/>
      <c r="E90" s="111"/>
      <c r="F90" s="111"/>
      <c r="G90" s="111"/>
      <c r="H90" s="112"/>
    </row>
    <row r="91" spans="1:8" ht="14.4" customHeight="1" x14ac:dyDescent="0.3">
      <c r="A91" s="110" t="s">
        <v>223</v>
      </c>
      <c r="B91" s="111"/>
      <c r="C91" s="111"/>
      <c r="D91" s="111"/>
      <c r="E91" s="111"/>
      <c r="F91" s="111"/>
      <c r="G91" s="111"/>
      <c r="H91" s="112"/>
    </row>
    <row r="92" spans="1:8" ht="15" customHeight="1" x14ac:dyDescent="0.3">
      <c r="A92" s="110" t="s">
        <v>43</v>
      </c>
      <c r="B92" s="111"/>
      <c r="C92" s="111"/>
      <c r="D92" s="111"/>
      <c r="E92" s="111"/>
      <c r="F92" s="111"/>
      <c r="G92" s="111"/>
      <c r="H92" s="112"/>
    </row>
    <row r="93" spans="1:8" ht="14.4" customHeight="1" x14ac:dyDescent="0.3">
      <c r="A93" s="110" t="s">
        <v>224</v>
      </c>
      <c r="B93" s="111"/>
      <c r="C93" s="111"/>
      <c r="D93" s="111"/>
      <c r="E93" s="111"/>
      <c r="F93" s="111"/>
      <c r="G93" s="111"/>
      <c r="H93" s="112"/>
    </row>
    <row r="94" spans="1:8" ht="14.4" customHeight="1" x14ac:dyDescent="0.3">
      <c r="A94" s="110" t="s">
        <v>213</v>
      </c>
      <c r="B94" s="111"/>
      <c r="C94" s="111"/>
      <c r="D94" s="111"/>
      <c r="E94" s="111"/>
      <c r="F94" s="111"/>
      <c r="G94" s="111"/>
      <c r="H94" s="112"/>
    </row>
    <row r="95" spans="1:8" ht="15" customHeight="1" x14ac:dyDescent="0.3">
      <c r="A95" s="125" t="s">
        <v>214</v>
      </c>
      <c r="B95" s="126"/>
      <c r="C95" s="126"/>
      <c r="D95" s="126"/>
      <c r="E95" s="126"/>
      <c r="F95" s="126"/>
      <c r="G95" s="126"/>
      <c r="H95" s="127"/>
    </row>
    <row r="96" spans="1:8" ht="55.2" x14ac:dyDescent="0.3">
      <c r="A96" s="7" t="s">
        <v>6</v>
      </c>
      <c r="B96" s="5" t="s">
        <v>5</v>
      </c>
      <c r="C96" s="5" t="s">
        <v>4</v>
      </c>
      <c r="D96" s="6" t="s">
        <v>3</v>
      </c>
      <c r="E96" s="6" t="s">
        <v>2</v>
      </c>
      <c r="F96" s="6" t="s">
        <v>1</v>
      </c>
      <c r="G96" s="6" t="s">
        <v>0</v>
      </c>
      <c r="H96" s="6" t="s">
        <v>11</v>
      </c>
    </row>
    <row r="97" spans="1:8" ht="15" customHeight="1" x14ac:dyDescent="0.3">
      <c r="A97" s="124">
        <v>1</v>
      </c>
      <c r="B97" s="123" t="s">
        <v>218</v>
      </c>
      <c r="C97" s="123" t="s">
        <v>61</v>
      </c>
      <c r="D97" s="120" t="s">
        <v>71</v>
      </c>
      <c r="E97" s="120">
        <v>1</v>
      </c>
      <c r="F97" s="120" t="s">
        <v>219</v>
      </c>
      <c r="G97" s="120">
        <f t="shared" ref="G97" si="3">E97</f>
        <v>1</v>
      </c>
      <c r="H97" s="123"/>
    </row>
  </sheetData>
  <mergeCells count="69">
    <mergeCell ref="A10:B10"/>
    <mergeCell ref="C10:D10"/>
    <mergeCell ref="E10:F10"/>
    <mergeCell ref="G10:H10"/>
    <mergeCell ref="A7:B7"/>
    <mergeCell ref="C7:H7"/>
    <mergeCell ref="A8:C8"/>
    <mergeCell ref="D8:H8"/>
    <mergeCell ref="A12:B12"/>
    <mergeCell ref="C12:H12"/>
    <mergeCell ref="A11:B11"/>
    <mergeCell ref="C11:D11"/>
    <mergeCell ref="E11:F11"/>
    <mergeCell ref="G11:H11"/>
    <mergeCell ref="A1:H1"/>
    <mergeCell ref="A5:H5"/>
    <mergeCell ref="A6:H6"/>
    <mergeCell ref="A4:H4"/>
    <mergeCell ref="A9:B9"/>
    <mergeCell ref="C9:H9"/>
    <mergeCell ref="A2:H2"/>
    <mergeCell ref="A3:H3"/>
    <mergeCell ref="A16:H16"/>
    <mergeCell ref="A17:H17"/>
    <mergeCell ref="A18:H18"/>
    <mergeCell ref="A19:H19"/>
    <mergeCell ref="A15:B15"/>
    <mergeCell ref="C15:H15"/>
    <mergeCell ref="C13:H13"/>
    <mergeCell ref="A13:B13"/>
    <mergeCell ref="A47:H47"/>
    <mergeCell ref="A21:H21"/>
    <mergeCell ref="A22:H22"/>
    <mergeCell ref="A23:H23"/>
    <mergeCell ref="A24:H24"/>
    <mergeCell ref="A25:H25"/>
    <mergeCell ref="A42:H42"/>
    <mergeCell ref="A43:H43"/>
    <mergeCell ref="A44:H44"/>
    <mergeCell ref="A45:H45"/>
    <mergeCell ref="A46:H46"/>
    <mergeCell ref="A20:H20"/>
    <mergeCell ref="A14:B14"/>
    <mergeCell ref="C14:H14"/>
    <mergeCell ref="A66:H66"/>
    <mergeCell ref="A48:H48"/>
    <mergeCell ref="A49:H49"/>
    <mergeCell ref="A50:H50"/>
    <mergeCell ref="A51:H51"/>
    <mergeCell ref="A59:H59"/>
    <mergeCell ref="A60:H60"/>
    <mergeCell ref="A61:H61"/>
    <mergeCell ref="A62:H62"/>
    <mergeCell ref="A63:H63"/>
    <mergeCell ref="A64:H64"/>
    <mergeCell ref="A65:H65"/>
    <mergeCell ref="A67:H67"/>
    <mergeCell ref="A68:H68"/>
    <mergeCell ref="A82:H82"/>
    <mergeCell ref="A86:H86"/>
    <mergeCell ref="A87:H87"/>
    <mergeCell ref="A94:H94"/>
    <mergeCell ref="A95:H95"/>
    <mergeCell ref="A88:H88"/>
    <mergeCell ref="A89:H89"/>
    <mergeCell ref="A90:H90"/>
    <mergeCell ref="A91:H91"/>
    <mergeCell ref="A92:H92"/>
    <mergeCell ref="A93:H93"/>
  </mergeCells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36"/>
  <sheetViews>
    <sheetView topLeftCell="A10" zoomScale="60" zoomScaleNormal="150" workbookViewId="0">
      <selection activeCell="G35" sqref="G35"/>
    </sheetView>
  </sheetViews>
  <sheetFormatPr defaultColWidth="14.44140625" defaultRowHeight="14.4" x14ac:dyDescent="0.3"/>
  <cols>
    <col min="1" max="1" width="5.109375" style="12" customWidth="1"/>
    <col min="2" max="2" width="52" style="12" customWidth="1"/>
    <col min="3" max="3" width="27.44140625" style="12" customWidth="1"/>
    <col min="4" max="4" width="22" style="12" customWidth="1"/>
    <col min="5" max="5" width="15.44140625" style="12" customWidth="1"/>
    <col min="6" max="6" width="19.6640625" style="12" bestFit="1" customWidth="1"/>
    <col min="7" max="7" width="14.44140625" style="12" customWidth="1"/>
    <col min="8" max="8" width="25" style="12" bestFit="1" customWidth="1"/>
    <col min="9" max="11" width="8.6640625" style="1" customWidth="1"/>
    <col min="12" max="16384" width="14.44140625" style="1"/>
  </cols>
  <sheetData>
    <row r="1" spans="1:8" x14ac:dyDescent="0.3">
      <c r="A1" s="80" t="s">
        <v>10</v>
      </c>
      <c r="B1" s="75"/>
      <c r="C1" s="75"/>
      <c r="D1" s="75"/>
      <c r="E1" s="75"/>
      <c r="F1" s="75"/>
      <c r="G1" s="75"/>
      <c r="H1" s="75"/>
    </row>
    <row r="2" spans="1:8" ht="21" x14ac:dyDescent="0.4">
      <c r="A2" s="82" t="s">
        <v>34</v>
      </c>
      <c r="B2" s="82"/>
      <c r="C2" s="82"/>
      <c r="D2" s="82"/>
      <c r="E2" s="82"/>
      <c r="F2" s="82"/>
      <c r="G2" s="82"/>
      <c r="H2" s="82"/>
    </row>
    <row r="3" spans="1:8" ht="21" x14ac:dyDescent="0.3">
      <c r="A3" s="83" t="str">
        <f>'Информация о Чемпионате'!B4</f>
        <v>Региональный этап чемпионата по профессиональному мастерству «Профессионалы» -2025 Ленинградской области</v>
      </c>
      <c r="B3" s="83"/>
      <c r="C3" s="83"/>
      <c r="D3" s="83"/>
      <c r="E3" s="83"/>
      <c r="F3" s="83"/>
      <c r="G3" s="83"/>
      <c r="H3" s="83"/>
    </row>
    <row r="4" spans="1:8" ht="21" x14ac:dyDescent="0.4">
      <c r="A4" s="82" t="s">
        <v>35</v>
      </c>
      <c r="B4" s="82"/>
      <c r="C4" s="82"/>
      <c r="D4" s="82"/>
      <c r="E4" s="82"/>
      <c r="F4" s="82"/>
      <c r="G4" s="82"/>
      <c r="H4" s="82"/>
    </row>
    <row r="5" spans="1:8" ht="20.399999999999999" x14ac:dyDescent="0.3">
      <c r="A5" s="81" t="str">
        <f>'Информация о Чемпионате'!B3</f>
        <v>Мобильная робототехника (Юниоры)</v>
      </c>
      <c r="B5" s="81"/>
      <c r="C5" s="81"/>
      <c r="D5" s="81"/>
      <c r="E5" s="81"/>
      <c r="F5" s="81"/>
      <c r="G5" s="81"/>
      <c r="H5" s="81"/>
    </row>
    <row r="6" spans="1:8" x14ac:dyDescent="0.3">
      <c r="A6" s="76" t="s">
        <v>12</v>
      </c>
      <c r="B6" s="75"/>
      <c r="C6" s="75"/>
      <c r="D6" s="75"/>
      <c r="E6" s="75"/>
      <c r="F6" s="75"/>
      <c r="G6" s="75"/>
      <c r="H6" s="75"/>
    </row>
    <row r="7" spans="1:8" ht="15.6" x14ac:dyDescent="0.3">
      <c r="A7" s="76" t="s">
        <v>32</v>
      </c>
      <c r="B7" s="76"/>
      <c r="C7" s="84" t="str">
        <f>'Информация о Чемпионате'!B5</f>
        <v>Ленинградская область</v>
      </c>
      <c r="D7" s="84"/>
      <c r="E7" s="84"/>
      <c r="F7" s="84"/>
      <c r="G7" s="84"/>
      <c r="H7" s="84"/>
    </row>
    <row r="8" spans="1:8" ht="15.6" x14ac:dyDescent="0.3">
      <c r="A8" s="76" t="s">
        <v>33</v>
      </c>
      <c r="B8" s="76"/>
      <c r="C8" s="76"/>
      <c r="D8" s="84" t="str">
        <f>'Информация о Чемпионате'!B6</f>
        <v>ГАПОУ ЛО "Всеволожский агропромышленный техникум" структурное подразделение детский технопарк "Кванториум"</v>
      </c>
      <c r="E8" s="84"/>
      <c r="F8" s="84"/>
      <c r="G8" s="84"/>
      <c r="H8" s="84"/>
    </row>
    <row r="9" spans="1:8" ht="15.6" x14ac:dyDescent="0.3">
      <c r="A9" s="76" t="s">
        <v>29</v>
      </c>
      <c r="B9" s="76"/>
      <c r="C9" s="76" t="str">
        <f>'Информация о Чемпионате'!B7</f>
        <v>г.Всеволожск, ул. Шишканя, д. 1</v>
      </c>
      <c r="D9" s="76"/>
      <c r="E9" s="76"/>
      <c r="F9" s="76"/>
      <c r="G9" s="76"/>
      <c r="H9" s="76"/>
    </row>
    <row r="10" spans="1:8" ht="15.6" x14ac:dyDescent="0.3">
      <c r="A10" s="76" t="s">
        <v>31</v>
      </c>
      <c r="B10" s="76"/>
      <c r="C10" s="76" t="str">
        <f>'Информация о Чемпионате'!B9</f>
        <v>Золотухина Анастасия Витальевна</v>
      </c>
      <c r="D10" s="76"/>
      <c r="E10" s="76" t="str">
        <f>'Информация о Чемпионате'!B10</f>
        <v>jvcr3@yandex.ru</v>
      </c>
      <c r="F10" s="76"/>
      <c r="G10" s="76">
        <f>'Информация о Чемпионате'!B11</f>
        <v>89119529294</v>
      </c>
      <c r="H10" s="76"/>
    </row>
    <row r="11" spans="1:8" ht="15.75" customHeight="1" x14ac:dyDescent="0.3">
      <c r="A11" s="76" t="s">
        <v>39</v>
      </c>
      <c r="B11" s="76"/>
      <c r="C11" s="76" t="str">
        <f>'Информация о Чемпионате'!B12</f>
        <v>Стоянов Юрий Дмитриевич</v>
      </c>
      <c r="D11" s="76"/>
      <c r="E11" s="76" t="str">
        <f>'Информация о Чемпионате'!B13</f>
        <v>stoyanov-yurij@mail.ru</v>
      </c>
      <c r="F11" s="76"/>
      <c r="G11" s="76">
        <f>'Информация о Чемпионате'!B14</f>
        <v>79811041457</v>
      </c>
      <c r="H11" s="76"/>
    </row>
    <row r="12" spans="1:8" ht="15.75" customHeight="1" x14ac:dyDescent="0.3">
      <c r="A12" s="76" t="s">
        <v>48</v>
      </c>
      <c r="B12" s="76"/>
      <c r="C12" s="76">
        <f>'Информация о Чемпионате'!B17</f>
        <v>8</v>
      </c>
      <c r="D12" s="76"/>
      <c r="E12" s="76"/>
      <c r="F12" s="76"/>
      <c r="G12" s="76"/>
      <c r="H12" s="76"/>
    </row>
    <row r="13" spans="1:8" ht="15.6" x14ac:dyDescent="0.3">
      <c r="A13" s="76" t="s">
        <v>20</v>
      </c>
      <c r="B13" s="76"/>
      <c r="C13" s="76">
        <f>'Информация о Чемпионате'!B15</f>
        <v>5</v>
      </c>
      <c r="D13" s="76"/>
      <c r="E13" s="76"/>
      <c r="F13" s="76"/>
      <c r="G13" s="76"/>
      <c r="H13" s="76"/>
    </row>
    <row r="14" spans="1:8" ht="15.6" x14ac:dyDescent="0.3">
      <c r="A14" s="76" t="s">
        <v>21</v>
      </c>
      <c r="B14" s="76"/>
      <c r="C14" s="76">
        <f>'Информация о Чемпионате'!B16</f>
        <v>5</v>
      </c>
      <c r="D14" s="76"/>
      <c r="E14" s="76"/>
      <c r="F14" s="76"/>
      <c r="G14" s="76"/>
      <c r="H14" s="76"/>
    </row>
    <row r="15" spans="1:8" ht="15.6" x14ac:dyDescent="0.3">
      <c r="A15" s="76" t="s">
        <v>30</v>
      </c>
      <c r="B15" s="76"/>
      <c r="C15" s="76" t="str">
        <f>'Информация о Чемпионате'!B8</f>
        <v>10-14 марта 2025г.</v>
      </c>
      <c r="D15" s="76"/>
      <c r="E15" s="76"/>
      <c r="F15" s="76"/>
      <c r="G15" s="76"/>
      <c r="H15" s="76"/>
    </row>
    <row r="16" spans="1:8" ht="21.6" thickBot="1" x14ac:dyDescent="0.35">
      <c r="A16" s="69" t="s">
        <v>40</v>
      </c>
      <c r="B16" s="70"/>
      <c r="C16" s="70"/>
      <c r="D16" s="70"/>
      <c r="E16" s="70"/>
      <c r="F16" s="70"/>
      <c r="G16" s="70"/>
      <c r="H16" s="70"/>
    </row>
    <row r="17" spans="1:8" ht="14.4" customHeight="1" x14ac:dyDescent="0.3">
      <c r="A17" s="131" t="s">
        <v>9</v>
      </c>
      <c r="B17" s="132"/>
      <c r="C17" s="132"/>
      <c r="D17" s="132"/>
      <c r="E17" s="132"/>
      <c r="F17" s="132"/>
      <c r="G17" s="132"/>
      <c r="H17" s="133"/>
    </row>
    <row r="18" spans="1:8" ht="14.4" customHeight="1" x14ac:dyDescent="0.3">
      <c r="A18" s="110" t="s">
        <v>230</v>
      </c>
      <c r="B18" s="111"/>
      <c r="C18" s="111"/>
      <c r="D18" s="111"/>
      <c r="E18" s="111"/>
      <c r="F18" s="111"/>
      <c r="G18" s="111"/>
      <c r="H18" s="112"/>
    </row>
    <row r="19" spans="1:8" ht="14.4" customHeight="1" x14ac:dyDescent="0.3">
      <c r="A19" s="110" t="s">
        <v>221</v>
      </c>
      <c r="B19" s="111"/>
      <c r="C19" s="111"/>
      <c r="D19" s="111"/>
      <c r="E19" s="111"/>
      <c r="F19" s="111"/>
      <c r="G19" s="111"/>
      <c r="H19" s="112"/>
    </row>
    <row r="20" spans="1:8" ht="14.4" customHeight="1" x14ac:dyDescent="0.3">
      <c r="A20" s="110" t="s">
        <v>222</v>
      </c>
      <c r="B20" s="111"/>
      <c r="C20" s="111"/>
      <c r="D20" s="111"/>
      <c r="E20" s="111"/>
      <c r="F20" s="111"/>
      <c r="G20" s="111"/>
      <c r="H20" s="112"/>
    </row>
    <row r="21" spans="1:8" ht="14.4" customHeight="1" x14ac:dyDescent="0.3">
      <c r="A21" s="110" t="s">
        <v>231</v>
      </c>
      <c r="B21" s="111"/>
      <c r="C21" s="111"/>
      <c r="D21" s="111"/>
      <c r="E21" s="111"/>
      <c r="F21" s="111"/>
      <c r="G21" s="111"/>
      <c r="H21" s="112"/>
    </row>
    <row r="22" spans="1:8" ht="14.4" customHeight="1" x14ac:dyDescent="0.3">
      <c r="A22" s="110" t="s">
        <v>43</v>
      </c>
      <c r="B22" s="111"/>
      <c r="C22" s="111"/>
      <c r="D22" s="111"/>
      <c r="E22" s="111"/>
      <c r="F22" s="111"/>
      <c r="G22" s="111"/>
      <c r="H22" s="112"/>
    </row>
    <row r="23" spans="1:8" ht="14.4" customHeight="1" x14ac:dyDescent="0.3">
      <c r="A23" s="110" t="s">
        <v>232</v>
      </c>
      <c r="B23" s="111"/>
      <c r="C23" s="111"/>
      <c r="D23" s="111"/>
      <c r="E23" s="111"/>
      <c r="F23" s="111"/>
      <c r="G23" s="111"/>
      <c r="H23" s="112"/>
    </row>
    <row r="24" spans="1:8" ht="14.4" customHeight="1" x14ac:dyDescent="0.3">
      <c r="A24" s="110" t="s">
        <v>213</v>
      </c>
      <c r="B24" s="111"/>
      <c r="C24" s="111"/>
      <c r="D24" s="111"/>
      <c r="E24" s="111"/>
      <c r="F24" s="111"/>
      <c r="G24" s="111"/>
      <c r="H24" s="112"/>
    </row>
    <row r="25" spans="1:8" ht="15" customHeight="1" thickBot="1" x14ac:dyDescent="0.35">
      <c r="A25" s="113" t="s">
        <v>214</v>
      </c>
      <c r="B25" s="114"/>
      <c r="C25" s="114"/>
      <c r="D25" s="114"/>
      <c r="E25" s="114"/>
      <c r="F25" s="114"/>
      <c r="G25" s="114"/>
      <c r="H25" s="115"/>
    </row>
    <row r="26" spans="1:8" ht="55.2" x14ac:dyDescent="0.3">
      <c r="A26" s="3" t="s">
        <v>6</v>
      </c>
      <c r="B26" s="8" t="s">
        <v>5</v>
      </c>
      <c r="C26" s="5" t="s">
        <v>4</v>
      </c>
      <c r="D26" s="8" t="s">
        <v>3</v>
      </c>
      <c r="E26" s="8" t="s">
        <v>2</v>
      </c>
      <c r="F26" s="8" t="s">
        <v>1</v>
      </c>
      <c r="G26" s="8" t="s">
        <v>0</v>
      </c>
      <c r="H26" s="8" t="s">
        <v>11</v>
      </c>
    </row>
    <row r="27" spans="1:8" ht="27" customHeight="1" x14ac:dyDescent="0.3">
      <c r="A27" s="42">
        <v>1</v>
      </c>
      <c r="B27" s="33" t="s">
        <v>88</v>
      </c>
      <c r="C27" s="33" t="s">
        <v>151</v>
      </c>
      <c r="D27" s="33" t="s">
        <v>66</v>
      </c>
      <c r="E27" s="33">
        <v>1</v>
      </c>
      <c r="F27" s="33" t="s">
        <v>89</v>
      </c>
      <c r="G27" s="33">
        <f>C14*E27</f>
        <v>5</v>
      </c>
      <c r="H27" s="33"/>
    </row>
    <row r="28" spans="1:8" ht="16.5" customHeight="1" x14ac:dyDescent="0.3">
      <c r="A28" s="42">
        <v>2</v>
      </c>
      <c r="B28" s="33" t="s">
        <v>90</v>
      </c>
      <c r="C28" s="33" t="s">
        <v>91</v>
      </c>
      <c r="D28" s="33" t="s">
        <v>92</v>
      </c>
      <c r="E28" s="33">
        <v>1</v>
      </c>
      <c r="F28" s="33" t="s">
        <v>89</v>
      </c>
      <c r="G28" s="33">
        <f>C14*E28</f>
        <v>5</v>
      </c>
      <c r="H28" s="33"/>
    </row>
    <row r="29" spans="1:8" ht="15" customHeight="1" x14ac:dyDescent="0.3">
      <c r="A29" s="42">
        <v>3</v>
      </c>
      <c r="B29" s="33" t="s">
        <v>93</v>
      </c>
      <c r="C29" s="33" t="s">
        <v>94</v>
      </c>
      <c r="D29" s="33" t="s">
        <v>86</v>
      </c>
      <c r="E29" s="33">
        <v>1</v>
      </c>
      <c r="F29" s="33" t="s">
        <v>89</v>
      </c>
      <c r="G29" s="33">
        <f>C14*E29</f>
        <v>5</v>
      </c>
      <c r="H29" s="33"/>
    </row>
    <row r="30" spans="1:8" ht="15" customHeight="1" x14ac:dyDescent="0.3">
      <c r="A30" s="42">
        <v>4</v>
      </c>
      <c r="B30" s="33" t="s">
        <v>95</v>
      </c>
      <c r="C30" s="33" t="s">
        <v>96</v>
      </c>
      <c r="D30" s="33" t="s">
        <v>86</v>
      </c>
      <c r="E30" s="33">
        <v>1</v>
      </c>
      <c r="F30" s="33" t="s">
        <v>89</v>
      </c>
      <c r="G30" s="33">
        <f>C14*E30</f>
        <v>5</v>
      </c>
      <c r="H30" s="33"/>
    </row>
    <row r="31" spans="1:8" ht="15.75" customHeight="1" x14ac:dyDescent="0.3">
      <c r="A31" s="42">
        <v>5</v>
      </c>
      <c r="B31" s="134" t="s">
        <v>233</v>
      </c>
      <c r="C31" s="33" t="s">
        <v>97</v>
      </c>
      <c r="D31" s="33" t="s">
        <v>63</v>
      </c>
      <c r="E31" s="33">
        <v>2</v>
      </c>
      <c r="F31" s="33" t="s">
        <v>89</v>
      </c>
      <c r="G31" s="33">
        <f>C14*E31</f>
        <v>10</v>
      </c>
      <c r="H31" s="33"/>
    </row>
    <row r="32" spans="1:8" ht="15" customHeight="1" x14ac:dyDescent="0.3">
      <c r="A32" s="42">
        <v>6</v>
      </c>
      <c r="B32" s="134" t="s">
        <v>58</v>
      </c>
      <c r="C32" s="33" t="s">
        <v>98</v>
      </c>
      <c r="D32" s="33" t="s">
        <v>63</v>
      </c>
      <c r="E32" s="33">
        <v>1</v>
      </c>
      <c r="F32" s="33" t="s">
        <v>89</v>
      </c>
      <c r="G32" s="33">
        <f>C14*E32</f>
        <v>5</v>
      </c>
      <c r="H32" s="33"/>
    </row>
    <row r="33" spans="1:8" ht="21" x14ac:dyDescent="0.3">
      <c r="A33" s="69" t="s">
        <v>7</v>
      </c>
      <c r="B33" s="70"/>
      <c r="C33" s="70"/>
      <c r="D33" s="70"/>
      <c r="E33" s="75"/>
      <c r="F33" s="75"/>
      <c r="G33" s="70"/>
      <c r="H33" s="70"/>
    </row>
    <row r="34" spans="1:8" ht="55.2" x14ac:dyDescent="0.3">
      <c r="A34" s="3" t="s">
        <v>6</v>
      </c>
      <c r="B34" s="3" t="s">
        <v>5</v>
      </c>
      <c r="C34" s="3" t="s">
        <v>4</v>
      </c>
      <c r="D34" s="3" t="s">
        <v>3</v>
      </c>
      <c r="E34" s="3" t="s">
        <v>2</v>
      </c>
      <c r="F34" s="3" t="s">
        <v>1</v>
      </c>
      <c r="G34" s="3" t="s">
        <v>0</v>
      </c>
      <c r="H34" s="3" t="s">
        <v>11</v>
      </c>
    </row>
    <row r="35" spans="1:8" ht="17.25" customHeight="1" x14ac:dyDescent="0.3">
      <c r="A35" s="36">
        <v>1</v>
      </c>
      <c r="B35" s="29" t="s">
        <v>99</v>
      </c>
      <c r="C35" s="37" t="s">
        <v>100</v>
      </c>
      <c r="D35" s="26"/>
      <c r="E35" s="26">
        <v>1</v>
      </c>
      <c r="F35" s="40" t="s">
        <v>89</v>
      </c>
      <c r="G35" s="28" t="s">
        <v>101</v>
      </c>
      <c r="H35" s="29"/>
    </row>
    <row r="36" spans="1:8" ht="18.75" customHeight="1" x14ac:dyDescent="0.3">
      <c r="A36" s="43">
        <v>2</v>
      </c>
      <c r="B36" s="29" t="s">
        <v>102</v>
      </c>
      <c r="C36" s="29"/>
      <c r="D36" s="26"/>
      <c r="E36" s="27">
        <v>1</v>
      </c>
      <c r="F36" s="26" t="s">
        <v>89</v>
      </c>
      <c r="G36" s="28" t="s">
        <v>101</v>
      </c>
      <c r="H36" s="29"/>
    </row>
  </sheetData>
  <mergeCells count="39">
    <mergeCell ref="C15:H15"/>
    <mergeCell ref="A11:B11"/>
    <mergeCell ref="C11:D11"/>
    <mergeCell ref="E11:F11"/>
    <mergeCell ref="G11:H11"/>
    <mergeCell ref="A12:B12"/>
    <mergeCell ref="C12:H12"/>
    <mergeCell ref="A14:B14"/>
    <mergeCell ref="C14:H14"/>
    <mergeCell ref="A7:B7"/>
    <mergeCell ref="C7:H7"/>
    <mergeCell ref="A8:C8"/>
    <mergeCell ref="A20:H20"/>
    <mergeCell ref="A21:H21"/>
    <mergeCell ref="A17:H17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A1:H1"/>
    <mergeCell ref="A5:H5"/>
    <mergeCell ref="A6:H6"/>
    <mergeCell ref="A2:H2"/>
    <mergeCell ref="A3:H3"/>
    <mergeCell ref="A4:H4"/>
    <mergeCell ref="A33:H33"/>
    <mergeCell ref="A19:H19"/>
    <mergeCell ref="A24:H24"/>
    <mergeCell ref="A25:H25"/>
    <mergeCell ref="A16:H16"/>
    <mergeCell ref="A23:H23"/>
    <mergeCell ref="A18:H18"/>
    <mergeCell ref="A22:H22"/>
  </mergeCells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34"/>
  <sheetViews>
    <sheetView topLeftCell="A26" zoomScaleNormal="160" workbookViewId="0">
      <selection activeCell="G32" sqref="G32"/>
    </sheetView>
  </sheetViews>
  <sheetFormatPr defaultColWidth="14.44140625" defaultRowHeight="14.4" x14ac:dyDescent="0.3"/>
  <cols>
    <col min="1" max="1" width="5.109375" style="12" customWidth="1"/>
    <col min="2" max="2" width="54.88671875" style="12" customWidth="1"/>
    <col min="3" max="3" width="27.44140625" style="12" customWidth="1"/>
    <col min="4" max="4" width="22" style="12" customWidth="1"/>
    <col min="5" max="6" width="23.109375" style="12" customWidth="1"/>
    <col min="7" max="7" width="14.44140625" style="12" customWidth="1"/>
    <col min="8" max="8" width="25" style="12" bestFit="1" customWidth="1"/>
    <col min="9" max="11" width="8.6640625" style="1" customWidth="1"/>
    <col min="12" max="16384" width="14.44140625" style="1"/>
  </cols>
  <sheetData>
    <row r="1" spans="1:8" x14ac:dyDescent="0.3">
      <c r="A1" s="80" t="s">
        <v>10</v>
      </c>
      <c r="B1" s="75"/>
      <c r="C1" s="75"/>
      <c r="D1" s="75"/>
      <c r="E1" s="75"/>
      <c r="F1" s="75"/>
      <c r="G1" s="75"/>
      <c r="H1" s="75"/>
    </row>
    <row r="2" spans="1:8" ht="21" x14ac:dyDescent="0.4">
      <c r="A2" s="82" t="s">
        <v>34</v>
      </c>
      <c r="B2" s="82"/>
      <c r="C2" s="82"/>
      <c r="D2" s="82"/>
      <c r="E2" s="82"/>
      <c r="F2" s="82"/>
      <c r="G2" s="82"/>
      <c r="H2" s="82"/>
    </row>
    <row r="3" spans="1:8" ht="21" x14ac:dyDescent="0.3">
      <c r="A3" s="83" t="str">
        <f>'Информация о Чемпионате'!B4</f>
        <v>Региональный этап чемпионата по профессиональному мастерству «Профессионалы» -2025 Ленинградской области</v>
      </c>
      <c r="B3" s="83"/>
      <c r="C3" s="83"/>
      <c r="D3" s="83"/>
      <c r="E3" s="83"/>
      <c r="F3" s="83"/>
      <c r="G3" s="83"/>
      <c r="H3" s="83"/>
    </row>
    <row r="4" spans="1:8" ht="21" x14ac:dyDescent="0.4">
      <c r="A4" s="82" t="s">
        <v>35</v>
      </c>
      <c r="B4" s="82"/>
      <c r="C4" s="82"/>
      <c r="D4" s="82"/>
      <c r="E4" s="82"/>
      <c r="F4" s="82"/>
      <c r="G4" s="82"/>
      <c r="H4" s="82"/>
    </row>
    <row r="5" spans="1:8" ht="20.399999999999999" x14ac:dyDescent="0.3">
      <c r="A5" s="81" t="str">
        <f>'Информация о Чемпионате'!B3</f>
        <v>Мобильная робототехника (Юниоры)</v>
      </c>
      <c r="B5" s="81"/>
      <c r="C5" s="81"/>
      <c r="D5" s="81"/>
      <c r="E5" s="81"/>
      <c r="F5" s="81"/>
      <c r="G5" s="81"/>
      <c r="H5" s="81"/>
    </row>
    <row r="6" spans="1:8" x14ac:dyDescent="0.3">
      <c r="A6" s="76" t="s">
        <v>12</v>
      </c>
      <c r="B6" s="75"/>
      <c r="C6" s="75"/>
      <c r="D6" s="75"/>
      <c r="E6" s="75"/>
      <c r="F6" s="75"/>
      <c r="G6" s="75"/>
      <c r="H6" s="75"/>
    </row>
    <row r="7" spans="1:8" ht="15.6" x14ac:dyDescent="0.3">
      <c r="A7" s="76" t="s">
        <v>32</v>
      </c>
      <c r="B7" s="76"/>
      <c r="C7" s="84" t="s">
        <v>160</v>
      </c>
      <c r="D7" s="84"/>
      <c r="E7" s="84"/>
      <c r="F7" s="84"/>
      <c r="G7" s="84"/>
      <c r="H7" s="84"/>
    </row>
    <row r="8" spans="1:8" ht="15.6" x14ac:dyDescent="0.3">
      <c r="A8" s="76" t="s">
        <v>33</v>
      </c>
      <c r="B8" s="76"/>
      <c r="C8" s="76"/>
      <c r="D8" s="84" t="s">
        <v>161</v>
      </c>
      <c r="E8" s="84"/>
      <c r="F8" s="84"/>
      <c r="G8" s="84"/>
      <c r="H8" s="84"/>
    </row>
    <row r="9" spans="1:8" ht="15.6" x14ac:dyDescent="0.3">
      <c r="A9" s="76" t="s">
        <v>29</v>
      </c>
      <c r="B9" s="76"/>
      <c r="C9" s="76" t="s">
        <v>162</v>
      </c>
      <c r="D9" s="76"/>
      <c r="E9" s="76"/>
      <c r="F9" s="76"/>
      <c r="G9" s="76"/>
      <c r="H9" s="76"/>
    </row>
    <row r="10" spans="1:8" ht="15.6" x14ac:dyDescent="0.3">
      <c r="A10" s="76" t="s">
        <v>31</v>
      </c>
      <c r="B10" s="76"/>
      <c r="C10" s="76" t="s">
        <v>163</v>
      </c>
      <c r="D10" s="76"/>
      <c r="E10" s="76" t="s">
        <v>164</v>
      </c>
      <c r="F10" s="76"/>
      <c r="G10" s="76" t="s">
        <v>165</v>
      </c>
      <c r="H10" s="76"/>
    </row>
    <row r="11" spans="1:8" ht="15.75" customHeight="1" x14ac:dyDescent="0.3">
      <c r="A11" s="76" t="s">
        <v>39</v>
      </c>
      <c r="B11" s="76"/>
      <c r="C11" s="76" t="s">
        <v>168</v>
      </c>
      <c r="D11" s="76"/>
      <c r="E11" s="76" t="s">
        <v>166</v>
      </c>
      <c r="F11" s="76"/>
      <c r="G11" s="76" t="s">
        <v>167</v>
      </c>
      <c r="H11" s="76"/>
    </row>
    <row r="12" spans="1:8" ht="15.75" customHeight="1" x14ac:dyDescent="0.3">
      <c r="A12" s="76" t="s">
        <v>48</v>
      </c>
      <c r="B12" s="76"/>
      <c r="C12" s="76">
        <v>8</v>
      </c>
      <c r="D12" s="76"/>
      <c r="E12" s="76"/>
      <c r="F12" s="76"/>
      <c r="G12" s="76"/>
      <c r="H12" s="76"/>
    </row>
    <row r="13" spans="1:8" ht="15.6" x14ac:dyDescent="0.3">
      <c r="A13" s="76" t="s">
        <v>20</v>
      </c>
      <c r="B13" s="76"/>
      <c r="C13" s="76">
        <v>5</v>
      </c>
      <c r="D13" s="76"/>
      <c r="E13" s="76"/>
      <c r="F13" s="76"/>
      <c r="G13" s="76"/>
      <c r="H13" s="76"/>
    </row>
    <row r="14" spans="1:8" ht="15.6" x14ac:dyDescent="0.3">
      <c r="A14" s="76" t="s">
        <v>21</v>
      </c>
      <c r="B14" s="76"/>
      <c r="C14" s="76">
        <v>5</v>
      </c>
      <c r="D14" s="76"/>
      <c r="E14" s="76"/>
      <c r="F14" s="76"/>
      <c r="G14" s="76"/>
      <c r="H14" s="76"/>
    </row>
    <row r="15" spans="1:8" ht="15.6" x14ac:dyDescent="0.3">
      <c r="A15" s="76" t="s">
        <v>30</v>
      </c>
      <c r="B15" s="76"/>
      <c r="C15" s="76" t="s">
        <v>169</v>
      </c>
      <c r="D15" s="76"/>
      <c r="E15" s="76"/>
      <c r="F15" s="76"/>
      <c r="G15" s="76"/>
      <c r="H15" s="76"/>
    </row>
    <row r="16" spans="1:8" ht="21" x14ac:dyDescent="0.3">
      <c r="A16" s="69" t="s">
        <v>13</v>
      </c>
      <c r="B16" s="70"/>
      <c r="C16" s="70"/>
      <c r="D16" s="70"/>
      <c r="E16" s="70"/>
      <c r="F16" s="70"/>
      <c r="G16" s="70"/>
      <c r="H16" s="70"/>
    </row>
    <row r="17" spans="1:8" ht="55.2" x14ac:dyDescent="0.3">
      <c r="A17" s="8" t="s">
        <v>6</v>
      </c>
      <c r="B17" s="52" t="s">
        <v>5</v>
      </c>
      <c r="C17" s="53" t="s">
        <v>4</v>
      </c>
      <c r="D17" s="50" t="s">
        <v>3</v>
      </c>
      <c r="E17" s="8" t="s">
        <v>2</v>
      </c>
      <c r="F17" s="8" t="s">
        <v>1</v>
      </c>
      <c r="G17" s="8" t="s">
        <v>0</v>
      </c>
      <c r="H17" s="8" t="s">
        <v>11</v>
      </c>
    </row>
    <row r="18" spans="1:8" ht="18.75" customHeight="1" x14ac:dyDescent="0.3">
      <c r="A18" s="51">
        <v>1</v>
      </c>
      <c r="B18" s="54" t="s">
        <v>137</v>
      </c>
      <c r="C18" s="55" t="s">
        <v>138</v>
      </c>
      <c r="D18" s="57" t="s">
        <v>133</v>
      </c>
      <c r="E18" s="51">
        <v>5</v>
      </c>
      <c r="F18" s="51" t="s">
        <v>67</v>
      </c>
      <c r="G18" s="51">
        <v>5</v>
      </c>
      <c r="H18" s="51"/>
    </row>
    <row r="19" spans="1:8" ht="21" customHeight="1" x14ac:dyDescent="0.3">
      <c r="A19" s="51">
        <v>2</v>
      </c>
      <c r="B19" s="54" t="s">
        <v>139</v>
      </c>
      <c r="C19" s="55" t="s">
        <v>140</v>
      </c>
      <c r="D19" s="57" t="s">
        <v>133</v>
      </c>
      <c r="E19" s="51">
        <v>5</v>
      </c>
      <c r="F19" s="51" t="s">
        <v>67</v>
      </c>
      <c r="G19" s="51">
        <v>5</v>
      </c>
      <c r="H19" s="51"/>
    </row>
    <row r="20" spans="1:8" ht="18.75" customHeight="1" x14ac:dyDescent="0.3">
      <c r="A20" s="51">
        <v>3</v>
      </c>
      <c r="B20" s="54" t="s">
        <v>141</v>
      </c>
      <c r="C20" s="55" t="s">
        <v>140</v>
      </c>
      <c r="D20" s="57" t="s">
        <v>133</v>
      </c>
      <c r="E20" s="51">
        <v>5</v>
      </c>
      <c r="F20" s="51" t="s">
        <v>67</v>
      </c>
      <c r="G20" s="51">
        <v>5</v>
      </c>
      <c r="H20" s="51"/>
    </row>
    <row r="21" spans="1:8" ht="21" customHeight="1" x14ac:dyDescent="0.3">
      <c r="A21" s="51">
        <v>5</v>
      </c>
      <c r="B21" s="54" t="s">
        <v>142</v>
      </c>
      <c r="C21" s="55" t="s">
        <v>142</v>
      </c>
      <c r="D21" s="57" t="s">
        <v>133</v>
      </c>
      <c r="E21" s="51">
        <v>5</v>
      </c>
      <c r="F21" s="51" t="s">
        <v>67</v>
      </c>
      <c r="G21" s="51">
        <v>5</v>
      </c>
      <c r="H21" s="51"/>
    </row>
    <row r="22" spans="1:8" ht="96" customHeight="1" x14ac:dyDescent="0.3">
      <c r="A22" s="51">
        <v>8</v>
      </c>
      <c r="B22" s="54" t="s">
        <v>143</v>
      </c>
      <c r="C22" s="55" t="s">
        <v>144</v>
      </c>
      <c r="D22" s="57" t="s">
        <v>133</v>
      </c>
      <c r="E22" s="51" t="s">
        <v>153</v>
      </c>
      <c r="F22" s="51" t="s">
        <v>67</v>
      </c>
      <c r="G22" s="51"/>
      <c r="H22" s="51"/>
    </row>
    <row r="23" spans="1:8" ht="21" x14ac:dyDescent="0.4">
      <c r="A23" s="87" t="s">
        <v>14</v>
      </c>
      <c r="B23" s="88"/>
      <c r="C23" s="88"/>
      <c r="D23" s="88"/>
      <c r="E23" s="88"/>
      <c r="F23" s="88"/>
      <c r="G23" s="88"/>
      <c r="H23" s="89"/>
    </row>
    <row r="24" spans="1:8" ht="55.2" x14ac:dyDescent="0.3">
      <c r="A24" s="2" t="s">
        <v>6</v>
      </c>
      <c r="B24" s="2" t="s">
        <v>5</v>
      </c>
      <c r="C24" s="3" t="s">
        <v>4</v>
      </c>
      <c r="D24" s="2" t="s">
        <v>3</v>
      </c>
      <c r="E24" s="2" t="s">
        <v>2</v>
      </c>
      <c r="F24" s="2" t="s">
        <v>1</v>
      </c>
      <c r="G24" s="3" t="s">
        <v>0</v>
      </c>
      <c r="H24" s="3" t="s">
        <v>11</v>
      </c>
    </row>
    <row r="25" spans="1:8" s="11" customFormat="1" ht="14.25" customHeight="1" x14ac:dyDescent="0.3">
      <c r="A25" s="58">
        <v>1</v>
      </c>
      <c r="B25" s="54" t="s">
        <v>131</v>
      </c>
      <c r="C25" s="10" t="s">
        <v>132</v>
      </c>
      <c r="D25" s="57" t="s">
        <v>133</v>
      </c>
      <c r="E25" s="9">
        <v>1</v>
      </c>
      <c r="F25" s="9" t="s">
        <v>67</v>
      </c>
      <c r="G25" s="9">
        <v>20</v>
      </c>
      <c r="H25" s="23"/>
    </row>
    <row r="26" spans="1:8" s="11" customFormat="1" ht="29.25" customHeight="1" x14ac:dyDescent="0.3">
      <c r="A26" s="58">
        <v>3</v>
      </c>
      <c r="B26" s="54" t="s">
        <v>234</v>
      </c>
      <c r="C26" s="10" t="s">
        <v>134</v>
      </c>
      <c r="D26" s="57" t="s">
        <v>133</v>
      </c>
      <c r="E26" s="9">
        <v>1</v>
      </c>
      <c r="F26" s="9" t="s">
        <v>67</v>
      </c>
      <c r="G26" s="9">
        <v>2</v>
      </c>
      <c r="H26" s="23"/>
    </row>
    <row r="27" spans="1:8" s="11" customFormat="1" ht="15.75" customHeight="1" x14ac:dyDescent="0.3">
      <c r="A27" s="58">
        <v>4</v>
      </c>
      <c r="B27" s="54" t="s">
        <v>135</v>
      </c>
      <c r="C27" s="10" t="s">
        <v>136</v>
      </c>
      <c r="D27" s="57" t="s">
        <v>133</v>
      </c>
      <c r="E27" s="9">
        <v>1</v>
      </c>
      <c r="F27" s="9" t="s">
        <v>67</v>
      </c>
      <c r="G27" s="9">
        <v>2</v>
      </c>
      <c r="H27" s="61"/>
    </row>
    <row r="28" spans="1:8" s="11" customFormat="1" ht="29.25" customHeight="1" x14ac:dyDescent="0.3">
      <c r="A28" s="58">
        <v>6</v>
      </c>
      <c r="B28" s="54" t="s">
        <v>154</v>
      </c>
      <c r="C28" s="10" t="s">
        <v>155</v>
      </c>
      <c r="D28" s="57" t="s">
        <v>133</v>
      </c>
      <c r="E28" s="9">
        <v>1</v>
      </c>
      <c r="F28" s="9" t="s">
        <v>67</v>
      </c>
      <c r="G28" s="9">
        <v>1</v>
      </c>
      <c r="H28" s="62"/>
    </row>
    <row r="29" spans="1:8" s="11" customFormat="1" ht="15.75" customHeight="1" x14ac:dyDescent="0.3">
      <c r="A29" s="58">
        <v>7</v>
      </c>
      <c r="B29" s="54" t="s">
        <v>156</v>
      </c>
      <c r="C29" s="10" t="s">
        <v>157</v>
      </c>
      <c r="D29" s="57" t="s">
        <v>133</v>
      </c>
      <c r="E29" s="9">
        <v>1</v>
      </c>
      <c r="F29" s="9" t="s">
        <v>67</v>
      </c>
      <c r="G29" s="9">
        <v>2</v>
      </c>
      <c r="H29" s="62"/>
    </row>
    <row r="30" spans="1:8" s="11" customFormat="1" ht="28.5" customHeight="1" x14ac:dyDescent="0.3">
      <c r="A30" s="58">
        <v>8</v>
      </c>
      <c r="B30" s="54" t="s">
        <v>158</v>
      </c>
      <c r="C30" s="10" t="s">
        <v>159</v>
      </c>
      <c r="D30" s="57" t="s">
        <v>133</v>
      </c>
      <c r="E30" s="9">
        <v>1</v>
      </c>
      <c r="F30" s="9" t="s">
        <v>67</v>
      </c>
      <c r="G30" s="9">
        <v>1</v>
      </c>
      <c r="H30" s="62"/>
    </row>
    <row r="31" spans="1:8" s="11" customFormat="1" ht="18" customHeight="1" x14ac:dyDescent="0.3">
      <c r="A31" s="58">
        <v>9</v>
      </c>
      <c r="B31" s="54" t="s">
        <v>147</v>
      </c>
      <c r="C31" s="55" t="s">
        <v>150</v>
      </c>
      <c r="D31" s="57" t="s">
        <v>133</v>
      </c>
      <c r="E31" s="51">
        <v>1</v>
      </c>
      <c r="F31" s="51" t="s">
        <v>67</v>
      </c>
      <c r="G31" s="51">
        <v>1</v>
      </c>
      <c r="H31" s="51"/>
    </row>
    <row r="32" spans="1:8" s="11" customFormat="1" ht="18.75" customHeight="1" x14ac:dyDescent="0.3">
      <c r="A32" s="58">
        <v>10</v>
      </c>
      <c r="B32" s="54" t="s">
        <v>149</v>
      </c>
      <c r="C32" s="59" t="s">
        <v>148</v>
      </c>
      <c r="D32" s="60" t="s">
        <v>133</v>
      </c>
      <c r="E32" s="53">
        <v>1</v>
      </c>
      <c r="F32" s="53" t="s">
        <v>67</v>
      </c>
      <c r="G32" s="53">
        <v>1</v>
      </c>
      <c r="H32" s="53"/>
    </row>
    <row r="33" spans="1:8" ht="21" x14ac:dyDescent="0.3">
      <c r="A33" s="85" t="s">
        <v>7</v>
      </c>
      <c r="B33" s="86"/>
      <c r="C33" s="86"/>
      <c r="D33" s="86"/>
      <c r="E33" s="86"/>
      <c r="F33" s="86"/>
      <c r="G33" s="86"/>
      <c r="H33" s="86"/>
    </row>
    <row r="34" spans="1:8" ht="55.2" x14ac:dyDescent="0.3">
      <c r="A34" s="3" t="s">
        <v>6</v>
      </c>
      <c r="B34" s="3" t="s">
        <v>5</v>
      </c>
      <c r="C34" s="3" t="s">
        <v>4</v>
      </c>
      <c r="D34" s="3" t="s">
        <v>3</v>
      </c>
      <c r="E34" s="3" t="s">
        <v>2</v>
      </c>
      <c r="F34" s="3" t="s">
        <v>1</v>
      </c>
      <c r="G34" s="3" t="s">
        <v>0</v>
      </c>
      <c r="H34" s="3" t="s">
        <v>11</v>
      </c>
    </row>
  </sheetData>
  <mergeCells count="31"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  <mergeCell ref="C9:H9"/>
    <mergeCell ref="A10:B10"/>
    <mergeCell ref="C10:D10"/>
    <mergeCell ref="E10:F10"/>
    <mergeCell ref="G10:H10"/>
    <mergeCell ref="A33:H33"/>
    <mergeCell ref="A23:H23"/>
    <mergeCell ref="A1:H1"/>
    <mergeCell ref="A5:H5"/>
    <mergeCell ref="A6:H6"/>
    <mergeCell ref="A16:H16"/>
    <mergeCell ref="A14:B14"/>
    <mergeCell ref="C14:H14"/>
    <mergeCell ref="A2:H2"/>
    <mergeCell ref="A3:H3"/>
    <mergeCell ref="A4:H4"/>
    <mergeCell ref="A7:B7"/>
    <mergeCell ref="C7:H7"/>
    <mergeCell ref="A8:C8"/>
    <mergeCell ref="D8:H8"/>
    <mergeCell ref="A9:B9"/>
  </mergeCells>
  <pageMargins left="0.7" right="0.7" top="0.75" bottom="0.75" header="0" footer="0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20"/>
  <sheetViews>
    <sheetView tabSelected="1" zoomScale="87" zoomScaleNormal="87" workbookViewId="0">
      <selection activeCell="E30" sqref="E30"/>
    </sheetView>
  </sheetViews>
  <sheetFormatPr defaultColWidth="14.44140625" defaultRowHeight="14.4" x14ac:dyDescent="0.3"/>
  <cols>
    <col min="1" max="1" width="5.109375" style="1" customWidth="1"/>
    <col min="2" max="2" width="52" style="1" customWidth="1"/>
    <col min="3" max="3" width="27.44140625" style="1" customWidth="1"/>
    <col min="4" max="4" width="22" style="1" customWidth="1"/>
    <col min="5" max="5" width="15.44140625" style="1" customWidth="1"/>
    <col min="6" max="6" width="19.6640625" style="1" bestFit="1" customWidth="1"/>
    <col min="7" max="7" width="14.44140625" style="1" customWidth="1"/>
    <col min="8" max="9" width="8.6640625" style="1" customWidth="1"/>
    <col min="10" max="16384" width="14.44140625" style="1"/>
  </cols>
  <sheetData>
    <row r="1" spans="1:8" x14ac:dyDescent="0.3">
      <c r="A1" s="91" t="s">
        <v>10</v>
      </c>
      <c r="B1" s="92"/>
      <c r="C1" s="92"/>
      <c r="D1" s="92"/>
      <c r="E1" s="92"/>
      <c r="F1" s="92"/>
      <c r="G1" s="92"/>
    </row>
    <row r="2" spans="1:8" ht="21" x14ac:dyDescent="0.4">
      <c r="A2" s="82" t="s">
        <v>34</v>
      </c>
      <c r="B2" s="82"/>
      <c r="C2" s="82"/>
      <c r="D2" s="82"/>
      <c r="E2" s="82"/>
      <c r="F2" s="82"/>
      <c r="G2" s="82"/>
      <c r="H2" s="18"/>
    </row>
    <row r="3" spans="1:8" ht="21" x14ac:dyDescent="0.3">
      <c r="A3" s="83" t="str">
        <f>'Информация о Чемпионате'!B4</f>
        <v>Региональный этап чемпионата по профессиональному мастерству «Профессионалы» -2025 Ленинградской области</v>
      </c>
      <c r="B3" s="83"/>
      <c r="C3" s="83"/>
      <c r="D3" s="83"/>
      <c r="E3" s="83"/>
      <c r="F3" s="83"/>
      <c r="G3" s="83"/>
      <c r="H3" s="19"/>
    </row>
    <row r="4" spans="1:8" ht="21" x14ac:dyDescent="0.4">
      <c r="A4" s="82" t="s">
        <v>35</v>
      </c>
      <c r="B4" s="82"/>
      <c r="C4" s="82"/>
      <c r="D4" s="82"/>
      <c r="E4" s="82"/>
      <c r="F4" s="82"/>
      <c r="G4" s="82"/>
      <c r="H4" s="18"/>
    </row>
    <row r="5" spans="1:8" ht="20.399999999999999" x14ac:dyDescent="0.3">
      <c r="A5" s="93" t="str">
        <f>'Информация о Чемпионате'!B3</f>
        <v>Мобильная робототехника (Юниоры)</v>
      </c>
      <c r="B5" s="93"/>
      <c r="C5" s="93"/>
      <c r="D5" s="93"/>
      <c r="E5" s="93"/>
      <c r="F5" s="93"/>
      <c r="G5" s="93"/>
      <c r="H5" s="20"/>
    </row>
    <row r="6" spans="1:8" ht="21" x14ac:dyDescent="0.3">
      <c r="A6" s="69" t="s">
        <v>15</v>
      </c>
      <c r="B6" s="90"/>
      <c r="C6" s="90"/>
      <c r="D6" s="90"/>
      <c r="E6" s="90"/>
      <c r="F6" s="90"/>
      <c r="G6" s="90"/>
    </row>
    <row r="7" spans="1:8" ht="27.6" x14ac:dyDescent="0.3">
      <c r="A7" s="3" t="s">
        <v>6</v>
      </c>
      <c r="B7" s="3" t="s">
        <v>5</v>
      </c>
      <c r="C7" s="5" t="s">
        <v>4</v>
      </c>
      <c r="D7" s="3" t="s">
        <v>3</v>
      </c>
      <c r="E7" s="3" t="s">
        <v>2</v>
      </c>
      <c r="F7" s="3" t="s">
        <v>1</v>
      </c>
      <c r="G7" s="3" t="s">
        <v>16</v>
      </c>
    </row>
    <row r="8" spans="1:8" ht="18.75" customHeight="1" x14ac:dyDescent="0.3">
      <c r="A8" s="28">
        <v>1</v>
      </c>
      <c r="B8" s="25" t="s">
        <v>103</v>
      </c>
      <c r="C8" s="39" t="s">
        <v>104</v>
      </c>
      <c r="D8" s="39" t="s">
        <v>105</v>
      </c>
      <c r="E8" s="44">
        <v>1</v>
      </c>
      <c r="F8" s="45" t="s">
        <v>106</v>
      </c>
      <c r="G8" s="46"/>
    </row>
    <row r="9" spans="1:8" ht="20.25" customHeight="1" x14ac:dyDescent="0.3">
      <c r="A9" s="28">
        <v>2</v>
      </c>
      <c r="B9" s="25" t="s">
        <v>107</v>
      </c>
      <c r="C9" s="39" t="s">
        <v>108</v>
      </c>
      <c r="D9" s="39" t="s">
        <v>105</v>
      </c>
      <c r="E9" s="44">
        <v>1</v>
      </c>
      <c r="F9" s="45" t="s">
        <v>106</v>
      </c>
      <c r="G9" s="46"/>
    </row>
    <row r="10" spans="1:8" ht="18" customHeight="1" x14ac:dyDescent="0.3">
      <c r="A10" s="28">
        <v>3</v>
      </c>
      <c r="B10" s="25" t="s">
        <v>109</v>
      </c>
      <c r="C10" s="39" t="s">
        <v>110</v>
      </c>
      <c r="D10" s="39" t="s">
        <v>105</v>
      </c>
      <c r="E10" s="44">
        <v>1</v>
      </c>
      <c r="F10" s="45" t="s">
        <v>106</v>
      </c>
      <c r="G10" s="46"/>
    </row>
    <row r="11" spans="1:8" ht="32.25" customHeight="1" x14ac:dyDescent="0.3">
      <c r="A11" s="28">
        <v>4</v>
      </c>
      <c r="B11" s="25" t="s">
        <v>111</v>
      </c>
      <c r="C11" s="39" t="s">
        <v>112</v>
      </c>
      <c r="D11" s="39" t="s">
        <v>105</v>
      </c>
      <c r="E11" s="44">
        <v>1</v>
      </c>
      <c r="F11" s="45" t="s">
        <v>106</v>
      </c>
      <c r="G11" s="46"/>
    </row>
    <row r="12" spans="1:8" x14ac:dyDescent="0.3">
      <c r="A12" s="28">
        <v>5</v>
      </c>
      <c r="B12" s="47" t="s">
        <v>113</v>
      </c>
      <c r="C12" s="48" t="s">
        <v>114</v>
      </c>
      <c r="D12" s="39" t="s">
        <v>105</v>
      </c>
      <c r="E12" s="49">
        <v>1</v>
      </c>
      <c r="F12" s="45" t="s">
        <v>106</v>
      </c>
      <c r="G12" s="46"/>
    </row>
    <row r="13" spans="1:8" ht="17.25" customHeight="1" x14ac:dyDescent="0.3">
      <c r="A13" s="28">
        <v>6</v>
      </c>
      <c r="B13" s="47" t="s">
        <v>115</v>
      </c>
      <c r="C13" s="48" t="s">
        <v>116</v>
      </c>
      <c r="D13" s="39" t="s">
        <v>105</v>
      </c>
      <c r="E13" s="44">
        <v>1</v>
      </c>
      <c r="F13" s="45" t="s">
        <v>106</v>
      </c>
      <c r="G13" s="46"/>
    </row>
    <row r="14" spans="1:8" x14ac:dyDescent="0.3">
      <c r="A14" s="28">
        <v>7</v>
      </c>
      <c r="B14" s="47" t="s">
        <v>117</v>
      </c>
      <c r="C14" s="48" t="s">
        <v>118</v>
      </c>
      <c r="D14" s="39" t="s">
        <v>105</v>
      </c>
      <c r="E14" s="44">
        <v>1</v>
      </c>
      <c r="F14" s="45" t="s">
        <v>106</v>
      </c>
      <c r="G14" s="46"/>
    </row>
    <row r="15" spans="1:8" ht="16.5" customHeight="1" x14ac:dyDescent="0.3">
      <c r="A15" s="28">
        <v>8</v>
      </c>
      <c r="B15" s="47" t="s">
        <v>119</v>
      </c>
      <c r="C15" s="48" t="s">
        <v>120</v>
      </c>
      <c r="D15" s="39" t="s">
        <v>105</v>
      </c>
      <c r="E15" s="44">
        <v>1</v>
      </c>
      <c r="F15" s="45" t="s">
        <v>106</v>
      </c>
      <c r="G15" s="46"/>
    </row>
    <row r="16" spans="1:8" ht="14.25" customHeight="1" x14ac:dyDescent="0.3">
      <c r="A16" s="28">
        <v>9</v>
      </c>
      <c r="B16" s="38" t="s">
        <v>121</v>
      </c>
      <c r="C16" s="48" t="s">
        <v>122</v>
      </c>
      <c r="D16" s="39" t="s">
        <v>64</v>
      </c>
      <c r="E16" s="44">
        <v>1</v>
      </c>
      <c r="F16" s="45" t="s">
        <v>106</v>
      </c>
      <c r="G16" s="46"/>
    </row>
    <row r="17" spans="1:7" x14ac:dyDescent="0.3">
      <c r="A17" s="28">
        <v>10</v>
      </c>
      <c r="B17" s="38" t="s">
        <v>123</v>
      </c>
      <c r="C17" s="41" t="s">
        <v>124</v>
      </c>
      <c r="D17" s="39" t="s">
        <v>105</v>
      </c>
      <c r="E17" s="44">
        <v>1</v>
      </c>
      <c r="F17" s="45" t="s">
        <v>106</v>
      </c>
      <c r="G17" s="46"/>
    </row>
    <row r="18" spans="1:7" ht="17.25" customHeight="1" x14ac:dyDescent="0.3">
      <c r="A18" s="28">
        <v>11</v>
      </c>
      <c r="B18" s="41" t="s">
        <v>125</v>
      </c>
      <c r="C18" s="41" t="s">
        <v>126</v>
      </c>
      <c r="D18" s="39" t="s">
        <v>105</v>
      </c>
      <c r="E18" s="44">
        <v>1</v>
      </c>
      <c r="F18" s="45" t="s">
        <v>106</v>
      </c>
      <c r="G18" s="46"/>
    </row>
    <row r="19" spans="1:7" ht="15" customHeight="1" x14ac:dyDescent="0.3">
      <c r="A19" s="28">
        <v>12</v>
      </c>
      <c r="B19" s="41" t="s">
        <v>127</v>
      </c>
      <c r="C19" s="41" t="s">
        <v>128</v>
      </c>
      <c r="D19" s="39" t="s">
        <v>105</v>
      </c>
      <c r="E19" s="44">
        <v>1</v>
      </c>
      <c r="F19" s="45" t="s">
        <v>106</v>
      </c>
      <c r="G19" s="46"/>
    </row>
    <row r="20" spans="1:7" x14ac:dyDescent="0.3">
      <c r="A20" s="28">
        <v>13</v>
      </c>
      <c r="B20" s="41" t="s">
        <v>59</v>
      </c>
      <c r="C20" s="48" t="s">
        <v>129</v>
      </c>
      <c r="D20" s="39" t="s">
        <v>130</v>
      </c>
      <c r="E20" s="44">
        <v>1</v>
      </c>
      <c r="F20" s="45" t="s">
        <v>106</v>
      </c>
      <c r="G20" s="46"/>
    </row>
  </sheetData>
  <mergeCells count="6">
    <mergeCell ref="A6:G6"/>
    <mergeCell ref="A1:G1"/>
    <mergeCell ref="A5:G5"/>
    <mergeCell ref="A2:G2"/>
    <mergeCell ref="A3:G3"/>
    <mergeCell ref="A4:G4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az@kvantvs.ru</cp:lastModifiedBy>
  <dcterms:created xsi:type="dcterms:W3CDTF">2023-01-11T12:24:27Z</dcterms:created>
  <dcterms:modified xsi:type="dcterms:W3CDTF">2025-02-12T01:27:44Z</dcterms:modified>
</cp:coreProperties>
</file>